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20" windowHeight="11715" tabRatio="953" activeTab="0"/>
  </bookViews>
  <sheets>
    <sheet name="Totals" sheetId="1" r:id="rId1"/>
    <sheet name="Gr8-1" sheetId="2" r:id="rId2"/>
    <sheet name="8-2" sheetId="3" r:id="rId3"/>
    <sheet name="8-3" sheetId="4" r:id="rId4"/>
    <sheet name="8-4" sheetId="5" r:id="rId5"/>
    <sheet name="8-5" sheetId="6" r:id="rId6"/>
    <sheet name="8-6" sheetId="7" r:id="rId7"/>
    <sheet name="Gr9-1" sheetId="8" r:id="rId8"/>
    <sheet name="9-2" sheetId="9" r:id="rId9"/>
    <sheet name="9-3" sheetId="10" r:id="rId10"/>
    <sheet name="9-4" sheetId="11" r:id="rId11"/>
    <sheet name="9-5" sheetId="12" r:id="rId12"/>
    <sheet name="9-6" sheetId="13" r:id="rId13"/>
    <sheet name="CQData" sheetId="14" r:id="rId14"/>
  </sheets>
  <definedNames>
    <definedName name="ControlData">'CQData'!$B$4:$AD$8</definedName>
    <definedName name="SchoolData">'CQData'!$C$2:$N$2</definedName>
    <definedName name="StudentData">'CQData'!$B$10:$AD$870</definedName>
  </definedNames>
  <calcPr fullCalcOnLoad="1"/>
</workbook>
</file>

<file path=xl/sharedStrings.xml><?xml version="1.0" encoding="utf-8"?>
<sst xmlns="http://schemas.openxmlformats.org/spreadsheetml/2006/main" count="1252" uniqueCount="211">
  <si>
    <t xml:space="preserve"> </t>
  </si>
  <si>
    <t>x</t>
  </si>
  <si>
    <t>Bible Study</t>
  </si>
  <si>
    <t>School No:</t>
  </si>
  <si>
    <t>Grade</t>
  </si>
  <si>
    <t>Value Received</t>
  </si>
  <si>
    <t>Method of Payment</t>
  </si>
  <si>
    <t>Data Capturer</t>
  </si>
  <si>
    <t>E.M.S.</t>
  </si>
  <si>
    <t>Gen. Know.</t>
  </si>
  <si>
    <r>
      <t>(All)</t>
    </r>
    <r>
      <rPr>
        <sz val="32"/>
        <rFont val="Arial"/>
        <family val="2"/>
      </rPr>
      <t xml:space="preserve"> Afrikaans 2</t>
    </r>
  </si>
  <si>
    <t>Steps taken to sort payment:</t>
  </si>
  <si>
    <r>
      <t xml:space="preserve">Value </t>
    </r>
    <r>
      <rPr>
        <sz val="36"/>
        <color indexed="10"/>
        <rFont val="Arial"/>
        <family val="2"/>
      </rPr>
      <t>(Shortpaid)</t>
    </r>
    <r>
      <rPr>
        <sz val="36"/>
        <rFont val="Arial"/>
        <family val="2"/>
      </rPr>
      <t xml:space="preserve">, Correct,              or Overpaid                                         </t>
    </r>
    <r>
      <rPr>
        <i/>
        <sz val="26"/>
        <rFont val="Arial"/>
        <family val="2"/>
      </rPr>
      <t>(Cross out one of the above)</t>
    </r>
  </si>
  <si>
    <t>School</t>
  </si>
  <si>
    <t>SchoolNo</t>
  </si>
  <si>
    <t>Name</t>
  </si>
  <si>
    <t>Street Address</t>
  </si>
  <si>
    <t>Controls</t>
  </si>
  <si>
    <t>Student Count</t>
  </si>
  <si>
    <t>Subject Count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</si>
  <si>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</si>
  <si>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</si>
  <si>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</si>
  <si>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</si>
  <si>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</si>
  <si>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</si>
  <si>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</si>
  <si>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</si>
  <si>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</si>
  <si>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</si>
  <si>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</si>
  <si>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</si>
  <si>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</si>
  <si>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</si>
  <si>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</si>
  <si>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</si>
  <si>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</si>
  <si>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</si>
  <si>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</si>
  <si>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</si>
  <si>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</si>
  <si>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</si>
  <si>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</si>
  <si>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</si>
  <si>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Math 1</t>
  </si>
  <si>
    <t>Eng 1</t>
  </si>
  <si>
    <t>Afr 1</t>
  </si>
  <si>
    <t>Ssci</t>
  </si>
  <si>
    <t>Ls 1</t>
  </si>
  <si>
    <t>Ls 2</t>
  </si>
  <si>
    <t>NsTec</t>
  </si>
  <si>
    <t>Lo</t>
  </si>
  <si>
    <t>Ca</t>
  </si>
  <si>
    <t>Nsci</t>
  </si>
  <si>
    <t>Tech</t>
  </si>
  <si>
    <t>Ems</t>
  </si>
  <si>
    <t>Bib</t>
  </si>
  <si>
    <t>Gen</t>
  </si>
  <si>
    <t>Math 2</t>
  </si>
  <si>
    <t>Eng 2</t>
  </si>
  <si>
    <t>Afr 2</t>
  </si>
  <si>
    <t>Math</t>
  </si>
  <si>
    <t>Eng1</t>
  </si>
  <si>
    <t>Afr1</t>
  </si>
  <si>
    <t>Ls1</t>
  </si>
  <si>
    <t>Ls2</t>
  </si>
  <si>
    <t>Eng2</t>
  </si>
  <si>
    <t>Afr2</t>
  </si>
  <si>
    <t>Tab</t>
  </si>
  <si>
    <t>Firstname</t>
  </si>
  <si>
    <t>Entered</t>
  </si>
  <si>
    <t>eg</t>
  </si>
  <si>
    <t>Gr8-1</t>
  </si>
  <si>
    <t>8-2</t>
  </si>
  <si>
    <t>8-3</t>
  </si>
  <si>
    <t>8-4</t>
  </si>
  <si>
    <t>8-5</t>
  </si>
  <si>
    <t>Gr9-1</t>
  </si>
  <si>
    <t>9-2</t>
  </si>
  <si>
    <t>9-3</t>
  </si>
  <si>
    <t>9-4</t>
  </si>
  <si>
    <t>9-5</t>
  </si>
  <si>
    <t>8-6</t>
  </si>
  <si>
    <t>9-6</t>
  </si>
  <si>
    <t>English 1</t>
  </si>
  <si>
    <t>Afrikaans 1</t>
  </si>
  <si>
    <t>Gen. Know</t>
  </si>
  <si>
    <t>JARE VAN UITNEMENDHEID - GEVESTIG 1998</t>
  </si>
  <si>
    <t>(Internasionale Meervoudige Keusevrae vir Skool Olimpiades)</t>
  </si>
  <si>
    <t>E-pos: conquest@iafrica.com  *  Webtuiste: www.conquestaolympiads.com  *  Maatskappy Reg. Nr: CK98/04248/23</t>
  </si>
  <si>
    <t>Totale (Gekombineerde bedrae van werkblaaie)</t>
  </si>
  <si>
    <t>Naam van skool:</t>
  </si>
  <si>
    <t>Straatadres:</t>
  </si>
  <si>
    <t>Dorp:</t>
  </si>
  <si>
    <t>Skakelkode:</t>
  </si>
  <si>
    <t>E-posadres:</t>
  </si>
  <si>
    <t>Kontakpersoon:</t>
  </si>
  <si>
    <t>Tel:</t>
  </si>
  <si>
    <t>(LW: Tik ' voor e-posadres):-</t>
  </si>
  <si>
    <t>Poskode:</t>
  </si>
  <si>
    <t>Faks:</t>
  </si>
  <si>
    <t>Sel:</t>
  </si>
  <si>
    <t>NAAM VAN WERKBLAD</t>
  </si>
  <si>
    <t>Wiskunde 1</t>
  </si>
  <si>
    <t>English 1 (Tuis)</t>
  </si>
  <si>
    <t>Afrik 1 (Tuis)</t>
  </si>
  <si>
    <t>Wiskunde 2 (Std.)</t>
  </si>
  <si>
    <t>English 2 (1ste add)</t>
  </si>
  <si>
    <t>Afrik 2 (1ste add)</t>
  </si>
  <si>
    <t>SUB TOTAAL</t>
  </si>
  <si>
    <t>TOTAAL</t>
  </si>
  <si>
    <t>TOTAAL GRAAD 8</t>
  </si>
  <si>
    <t>TOTAAL GRAAD 9</t>
  </si>
  <si>
    <t>TOTALE WAARDE</t>
  </si>
  <si>
    <t>SLEGS VIR CONQUESTAGEBRUIK HIERONDER</t>
  </si>
  <si>
    <t>Graad</t>
  </si>
  <si>
    <t>Wiskunde 2 (Std)</t>
  </si>
  <si>
    <t>English 2 (Std)</t>
  </si>
  <si>
    <t>Afrikaans 2 (Std)</t>
  </si>
  <si>
    <t>Gebruik TAB of PYLSLEUTELS om rond te beweeg tussen selle.  Tik asseblief die leerders se name PRESIES soos dit op die sertifikate moet verskyn.</t>
  </si>
  <si>
    <t>Gebruik die vertikal rolstafie aan die regterkant van die skerm om op en af te beweeg op die werkblad.</t>
  </si>
  <si>
    <t>Stoor asseblief dié dokument op u rekenaar met u skool se naam daarop, voltooi die vorms en e-pos na conquest@iafrica.com met die depositobewys.</t>
  </si>
  <si>
    <t>VERTEENWOORDIGENDE LID:  Mev. L. N. Hoogervorst</t>
  </si>
  <si>
    <t xml:space="preserve">VOORNAAM   </t>
  </si>
  <si>
    <t>VAN</t>
  </si>
  <si>
    <t>VOORNAAM</t>
  </si>
  <si>
    <t>Eng 1 (Tuis)</t>
  </si>
  <si>
    <t>Afri 1 (Tuis)</t>
  </si>
  <si>
    <t>Wisk 2 (Std)</t>
  </si>
  <si>
    <t>Eng 2 (1ste add)</t>
  </si>
  <si>
    <t>Afri 2 (1ste add)</t>
  </si>
  <si>
    <t>INSKRYWINGS-FOOIE</t>
  </si>
  <si>
    <t>INSKRYWINGS-FOOI</t>
  </si>
  <si>
    <t>TOTAALe Vakke</t>
  </si>
  <si>
    <t>TOTAALe Leerders</t>
  </si>
  <si>
    <t>TOTAALS</t>
  </si>
  <si>
    <t>Dui die vakke aan met 'n X en die TOTAAL kolom sal outomaties die TOTAALe bereken; vertikaal sowel as horisontaal.  Klik 'print preview' ('druk voorskou') om die volle werkblad te sien.</t>
  </si>
  <si>
    <t>Posadres:</t>
  </si>
  <si>
    <t>Kontapersoon:</t>
  </si>
  <si>
    <t>Elke graad moet 'n aparte vorm gebruik - sien name van werkblaaie hieronder.  Ons het 5 kleurgekodeerde bladsye vir elke graad.</t>
  </si>
  <si>
    <t>(LW: Tik ' voor E-posadres):-</t>
  </si>
  <si>
    <t>Sandra</t>
  </si>
  <si>
    <t>Smit</t>
  </si>
  <si>
    <t>s25</t>
  </si>
  <si>
    <t>s26</t>
  </si>
  <si>
    <t>s27</t>
  </si>
  <si>
    <t>s28</t>
  </si>
  <si>
    <t>s29</t>
  </si>
  <si>
    <t>s30</t>
  </si>
  <si>
    <t>Hist</t>
  </si>
  <si>
    <t>Geog</t>
  </si>
  <si>
    <t>Robo</t>
  </si>
  <si>
    <t>Gr8-2</t>
  </si>
  <si>
    <t>Gr8-3</t>
  </si>
  <si>
    <t>Gr8-4</t>
  </si>
  <si>
    <t>Gr8-5</t>
  </si>
  <si>
    <t>Gr8-6</t>
  </si>
  <si>
    <t>Gr9-2</t>
  </si>
  <si>
    <t>Gr9-3</t>
  </si>
  <si>
    <t>Gr9-4</t>
  </si>
  <si>
    <t>Gr9-5</t>
  </si>
  <si>
    <t>Gr9-6</t>
  </si>
  <si>
    <t>-</t>
  </si>
  <si>
    <t>Surname</t>
  </si>
  <si>
    <t>Koste: R20,00 per vak per leerder plus 'n eenmalige R22,00 inskrywingsfooi per leerder.</t>
  </si>
  <si>
    <r>
      <t xml:space="preserve">Suid-Afrika </t>
    </r>
    <r>
      <rPr>
        <b/>
        <u val="single"/>
        <sz val="48"/>
        <color indexed="8"/>
        <rFont val="Calibri"/>
        <family val="2"/>
      </rPr>
      <t>−</t>
    </r>
    <r>
      <rPr>
        <b/>
        <u val="single"/>
        <sz val="48"/>
        <color indexed="8"/>
        <rFont val="Arial"/>
        <family val="2"/>
      </rPr>
      <t xml:space="preserve"> Graad 8 &amp; 9 Betalingsadvies</t>
    </r>
  </si>
  <si>
    <t>Conquesta 2021 Inskrywings</t>
  </si>
  <si>
    <t>Conquesta, Posbus 99, Kloof 3640, Suid-Afrika *  Tel: (031) 764-1972  *  Faks (086) 637-7808</t>
  </si>
  <si>
    <t>2021 Inskrywingsvorm</t>
  </si>
  <si>
    <t>Bladsy 1</t>
  </si>
  <si>
    <t>Graad 8</t>
  </si>
  <si>
    <t>Bladsy 2</t>
  </si>
  <si>
    <t>Bladsy 3</t>
  </si>
  <si>
    <t>Graad 9</t>
  </si>
  <si>
    <t>Bladsy 6</t>
  </si>
  <si>
    <t>Bladsy 5</t>
  </si>
  <si>
    <t>Bladsy 4</t>
  </si>
  <si>
    <t>Dunay</t>
  </si>
  <si>
    <t>de Lange</t>
  </si>
  <si>
    <t>Skoolnaam</t>
  </si>
  <si>
    <t>History</t>
  </si>
  <si>
    <t>Geography</t>
  </si>
  <si>
    <t>Creative Arts</t>
  </si>
  <si>
    <t>Snr. Robotics</t>
  </si>
  <si>
    <t>Life Orientation</t>
  </si>
  <si>
    <t>* History</t>
  </si>
  <si>
    <t>* Geography</t>
  </si>
  <si>
    <t>* Life Orientation</t>
  </si>
  <si>
    <t>* Creative Arts</t>
  </si>
  <si>
    <t>* E.M.S.</t>
  </si>
  <si>
    <t>* Bible Study</t>
  </si>
  <si>
    <t>* General Knowledge</t>
  </si>
  <si>
    <t>* Snr. Robotics</t>
  </si>
  <si>
    <t>* Natural Science</t>
  </si>
  <si>
    <t>* Technology</t>
  </si>
  <si>
    <t>Natural Science</t>
  </si>
  <si>
    <t>Nat. Science</t>
  </si>
  <si>
    <t>Technology</t>
  </si>
  <si>
    <t>Suid-Afrika - Graad 8 &amp; 9 Inskrywingsvorm - Graad: 8 (Bladsy 1)</t>
  </si>
  <si>
    <t>Suid-Afrika - Graad 8 &amp; 9 Inskrywingsvorm - Graad: 8 (Bladsy 2)</t>
  </si>
  <si>
    <t>Suid-Afrika - Graad 8 &amp; 9 Inskrywingsvorm - Graad: 8 (Bladsy 3)</t>
  </si>
  <si>
    <t>Suid-Afrika - Graad 8 &amp; 9 Inskrywingsvorm - Graad: 8 (Bladsy 4)</t>
  </si>
  <si>
    <t>Suid-Afrika - Graad 8 &amp; 9 Inskrywingsvorm - Graad: 8 (Bladsy 5)</t>
  </si>
  <si>
    <t>Suid-Afrika - Graad 8 &amp; 9 Inskrywingsvorm - Graad: 8 (Bladsy 6)</t>
  </si>
  <si>
    <t>Suid-Afrika - Graad 8 &amp; 9 Inskrywingsvorm - Graad: 9 (Bladsy 1)</t>
  </si>
  <si>
    <t>Suid-Afrika - Graad 8 &amp; 9 Inskrywingsvorm - Graad: 9 (Bladsy 2)</t>
  </si>
  <si>
    <t>Suid-Afrika - Graad 8 &amp; 9 Inskrywingsvorm - Graad: 9 (Bladsy 3)</t>
  </si>
  <si>
    <t>Suid-Afrika - Graad 8 &amp; 9 Inskrywingsvorm - Graad: 9 (Bladsy 4)</t>
  </si>
  <si>
    <t>Suid-Afrika - Graad 8 &amp; 9 Inskrywingsvorm - Graad: 9 (Bladsy 5)</t>
  </si>
  <si>
    <t>Suid-Afrika - Graad 8 &amp; 9 Inskrywingsvorm - Graad: 9 Joli1</t>
  </si>
  <si>
    <t>(Totale bestelwaarde moet 'n minimum van R1 000,00 wees.)</t>
  </si>
</sst>
</file>

<file path=xl/styles.xml><?xml version="1.0" encoding="utf-8"?>
<styleSheet xmlns="http://schemas.openxmlformats.org/spreadsheetml/2006/main">
  <numFmts count="4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R&quot;\ #,##0"/>
    <numFmt numFmtId="196" formatCode="&quot;R&quot;\ #,##0.00"/>
    <numFmt numFmtId="197" formatCode="[$$-C09]#,##0.00"/>
    <numFmt numFmtId="198" formatCode="[$€-2]\ #,##0.00_);[Red]\([$€-2]\ #,##0.00\)"/>
    <numFmt numFmtId="199" formatCode="&quot;$&quot;#,##0.00"/>
    <numFmt numFmtId="200" formatCode="[$-1C09]dd\ mmmm\ yyyy"/>
    <numFmt numFmtId="201" formatCode="0;\-0;;@"/>
    <numFmt numFmtId="202" formatCode="#"/>
  </numFmts>
  <fonts count="10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lumb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vian"/>
      <family val="2"/>
    </font>
    <font>
      <b/>
      <sz val="20"/>
      <name val="Avian"/>
      <family val="2"/>
    </font>
    <font>
      <b/>
      <sz val="20"/>
      <name val="Arial"/>
      <family val="2"/>
    </font>
    <font>
      <sz val="26"/>
      <color indexed="8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28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6"/>
      <name val="Arial"/>
      <family val="2"/>
    </font>
    <font>
      <sz val="28"/>
      <color indexed="8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i/>
      <sz val="28"/>
      <color indexed="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b/>
      <sz val="26"/>
      <color indexed="8"/>
      <name val="Arial"/>
      <family val="2"/>
    </font>
    <font>
      <sz val="24"/>
      <name val="Arial"/>
      <family val="2"/>
    </font>
    <font>
      <b/>
      <sz val="16"/>
      <color indexed="9"/>
      <name val="Arial"/>
      <family val="2"/>
    </font>
    <font>
      <b/>
      <u val="single"/>
      <sz val="30"/>
      <name val="Arial"/>
      <family val="2"/>
    </font>
    <font>
      <sz val="30"/>
      <name val="Arial"/>
      <family val="2"/>
    </font>
    <font>
      <i/>
      <sz val="30"/>
      <name val="Arial"/>
      <family val="2"/>
    </font>
    <font>
      <i/>
      <sz val="36"/>
      <name val="Arial"/>
      <family val="2"/>
    </font>
    <font>
      <i/>
      <sz val="36"/>
      <color indexed="8"/>
      <name val="Arial"/>
      <family val="2"/>
    </font>
    <font>
      <i/>
      <sz val="24"/>
      <color indexed="8"/>
      <name val="Arial"/>
      <family val="2"/>
    </font>
    <font>
      <b/>
      <sz val="28"/>
      <name val="Arial Narrow"/>
      <family val="2"/>
    </font>
    <font>
      <sz val="28"/>
      <name val="Arial Narrow"/>
      <family val="2"/>
    </font>
    <font>
      <sz val="48"/>
      <name val="Arial"/>
      <family val="2"/>
    </font>
    <font>
      <b/>
      <sz val="36"/>
      <name val="Arial"/>
      <family val="2"/>
    </font>
    <font>
      <b/>
      <u val="single"/>
      <sz val="32"/>
      <name val="Arial"/>
      <family val="2"/>
    </font>
    <font>
      <i/>
      <sz val="20"/>
      <name val="Arial"/>
      <family val="2"/>
    </font>
    <font>
      <sz val="32"/>
      <name val="Arial"/>
      <family val="2"/>
    </font>
    <font>
      <sz val="33"/>
      <name val="Arial"/>
      <family val="2"/>
    </font>
    <font>
      <sz val="36"/>
      <color indexed="8"/>
      <name val="Arial"/>
      <family val="2"/>
    </font>
    <font>
      <u val="single"/>
      <sz val="36"/>
      <color indexed="8"/>
      <name val="Arial"/>
      <family val="2"/>
    </font>
    <font>
      <b/>
      <u val="single"/>
      <sz val="48"/>
      <color indexed="8"/>
      <name val="Arial"/>
      <family val="2"/>
    </font>
    <font>
      <u val="single"/>
      <sz val="48"/>
      <name val="Arial"/>
      <family val="2"/>
    </font>
    <font>
      <i/>
      <sz val="30"/>
      <color indexed="8"/>
      <name val="Arial"/>
      <family val="2"/>
    </font>
    <font>
      <sz val="30"/>
      <color indexed="8"/>
      <name val="Arial"/>
      <family val="2"/>
    </font>
    <font>
      <b/>
      <i/>
      <sz val="36"/>
      <name val="Times New Roman"/>
      <family val="1"/>
    </font>
    <font>
      <sz val="23"/>
      <name val="Arial"/>
      <family val="2"/>
    </font>
    <font>
      <sz val="21"/>
      <name val="Arial"/>
      <family val="2"/>
    </font>
    <font>
      <sz val="36"/>
      <color indexed="10"/>
      <name val="Arial"/>
      <family val="2"/>
    </font>
    <font>
      <i/>
      <sz val="26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u val="single"/>
      <sz val="48"/>
      <color indexed="8"/>
      <name val="Calibri"/>
      <family val="2"/>
    </font>
    <font>
      <sz val="100"/>
      <name val="AR JUL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26"/>
      <color indexed="8"/>
      <name val="Arial"/>
      <family val="0"/>
    </font>
    <font>
      <b/>
      <sz val="26"/>
      <color indexed="10"/>
      <name val="Arial"/>
      <family val="0"/>
    </font>
    <font>
      <sz val="26"/>
      <color indexed="10"/>
      <name val="Arial"/>
      <family val="0"/>
    </font>
    <font>
      <b/>
      <i/>
      <sz val="28"/>
      <color indexed="12"/>
      <name val="Times New Roman"/>
      <family val="0"/>
    </font>
    <font>
      <sz val="28"/>
      <color indexed="12"/>
      <name val="Times New Roman"/>
      <family val="0"/>
    </font>
    <font>
      <b/>
      <sz val="22"/>
      <color indexed="12"/>
      <name val="Arial"/>
      <family val="0"/>
    </font>
    <font>
      <b/>
      <sz val="22"/>
      <color indexed="10"/>
      <name val="Arial"/>
      <family val="0"/>
    </font>
    <font>
      <sz val="66"/>
      <color indexed="12"/>
      <name val="Calibri"/>
      <family val="0"/>
    </font>
    <font>
      <u val="single"/>
      <sz val="40"/>
      <color indexed="12"/>
      <name val="Calibri"/>
      <family val="0"/>
    </font>
    <font>
      <b/>
      <sz val="80"/>
      <color indexed="10"/>
      <name val="Arial"/>
      <family val="0"/>
    </font>
    <font>
      <b/>
      <sz val="60"/>
      <color indexed="10"/>
      <name val="Arial"/>
      <family val="0"/>
    </font>
    <font>
      <b/>
      <u val="single"/>
      <sz val="36"/>
      <color indexed="8"/>
      <name val="Arial"/>
      <family val="0"/>
    </font>
    <font>
      <b/>
      <sz val="36"/>
      <color indexed="8"/>
      <name val="Arial"/>
      <family val="0"/>
    </font>
    <font>
      <b/>
      <sz val="3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22" fillId="33" borderId="10" xfId="0" applyFont="1" applyFill="1" applyBorder="1" applyAlignment="1" applyProtection="1">
      <alignment horizontal="centerContinuous" vertical="center" wrapText="1"/>
      <protection/>
    </xf>
    <xf numFmtId="0" fontId="9" fillId="33" borderId="11" xfId="0" applyFont="1" applyFill="1" applyBorder="1" applyAlignment="1" applyProtection="1">
      <alignment horizontal="centerContinuous" vertical="center" wrapText="1"/>
      <protection/>
    </xf>
    <xf numFmtId="0" fontId="17" fillId="0" borderId="0" xfId="0" applyFont="1" applyAlignment="1" applyProtection="1">
      <alignment horizontal="centerContinuous"/>
      <protection/>
    </xf>
    <xf numFmtId="0" fontId="24" fillId="0" borderId="0" xfId="0" applyFont="1" applyFill="1" applyBorder="1" applyAlignment="1" applyProtection="1">
      <alignment horizontal="centerContinuous" vertical="center"/>
      <protection/>
    </xf>
    <xf numFmtId="0" fontId="23" fillId="33" borderId="11" xfId="0" applyFont="1" applyFill="1" applyBorder="1" applyAlignment="1" applyProtection="1">
      <alignment horizontal="center" vertical="center" textRotation="45" wrapText="1"/>
      <protection/>
    </xf>
    <xf numFmtId="0" fontId="25" fillId="0" borderId="0" xfId="0" applyFont="1" applyBorder="1" applyAlignment="1" applyProtection="1">
      <alignment horizontal="centerContinuous"/>
      <protection/>
    </xf>
    <xf numFmtId="0" fontId="23" fillId="0" borderId="0" xfId="0" applyFont="1" applyBorder="1" applyAlignment="1" applyProtection="1">
      <alignment horizontal="centerContinuous"/>
      <protection/>
    </xf>
    <xf numFmtId="0" fontId="2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167" fontId="20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49" fontId="21" fillId="0" borderId="12" xfId="0" applyNumberFormat="1" applyFont="1" applyFill="1" applyBorder="1" applyAlignment="1" applyProtection="1">
      <alignment horizontal="left"/>
      <protection/>
    </xf>
    <xf numFmtId="49" fontId="21" fillId="0" borderId="13" xfId="0" applyNumberFormat="1" applyFont="1" applyFill="1" applyBorder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49" fontId="26" fillId="0" borderId="14" xfId="0" applyNumberFormat="1" applyFont="1" applyFill="1" applyBorder="1" applyAlignment="1" applyProtection="1">
      <alignment horizontal="left"/>
      <protection/>
    </xf>
    <xf numFmtId="49" fontId="26" fillId="0" borderId="14" xfId="0" applyNumberFormat="1" applyFont="1" applyFill="1" applyBorder="1" applyAlignment="1" applyProtection="1">
      <alignment horizontal="center"/>
      <protection/>
    </xf>
    <xf numFmtId="49" fontId="27" fillId="0" borderId="15" xfId="0" applyNumberFormat="1" applyFont="1" applyFill="1" applyBorder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/>
      <protection/>
    </xf>
    <xf numFmtId="49" fontId="21" fillId="0" borderId="11" xfId="0" applyNumberFormat="1" applyFont="1" applyFill="1" applyBorder="1" applyAlignment="1" applyProtection="1">
      <alignment/>
      <protection/>
    </xf>
    <xf numFmtId="49" fontId="21" fillId="0" borderId="11" xfId="0" applyNumberFormat="1" applyFont="1" applyFill="1" applyBorder="1" applyAlignment="1" applyProtection="1">
      <alignment horizontal="right"/>
      <protection/>
    </xf>
    <xf numFmtId="49" fontId="27" fillId="0" borderId="11" xfId="0" applyNumberFormat="1" applyFont="1" applyFill="1" applyBorder="1" applyAlignment="1" applyProtection="1">
      <alignment horizontal="left"/>
      <protection/>
    </xf>
    <xf numFmtId="49" fontId="27" fillId="0" borderId="17" xfId="0" applyNumberFormat="1" applyFont="1" applyFill="1" applyBorder="1" applyAlignment="1" applyProtection="1">
      <alignment horizontal="left"/>
      <protection/>
    </xf>
    <xf numFmtId="49" fontId="27" fillId="0" borderId="13" xfId="0" applyNumberFormat="1" applyFont="1" applyBorder="1" applyAlignment="1" applyProtection="1">
      <alignment/>
      <protection/>
    </xf>
    <xf numFmtId="49" fontId="27" fillId="0" borderId="18" xfId="0" applyNumberFormat="1" applyFont="1" applyBorder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horizontal="left"/>
      <protection/>
    </xf>
    <xf numFmtId="49" fontId="14" fillId="0" borderId="18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4" fillId="33" borderId="19" xfId="0" applyFont="1" applyFill="1" applyBorder="1" applyAlignment="1" applyProtection="1">
      <alignment horizontal="center" vertical="center"/>
      <protection/>
    </xf>
    <xf numFmtId="0" fontId="24" fillId="33" borderId="20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Continuous" vertical="top"/>
      <protection/>
    </xf>
    <xf numFmtId="0" fontId="16" fillId="0" borderId="0" xfId="0" applyFont="1" applyAlignment="1" applyProtection="1">
      <alignment vertical="top"/>
      <protection/>
    </xf>
    <xf numFmtId="0" fontId="24" fillId="33" borderId="23" xfId="0" applyFont="1" applyFill="1" applyBorder="1" applyAlignment="1" applyProtection="1">
      <alignment horizontal="center" vertical="center"/>
      <protection/>
    </xf>
    <xf numFmtId="195" fontId="27" fillId="0" borderId="24" xfId="0" applyNumberFormat="1" applyFont="1" applyFill="1" applyBorder="1" applyAlignment="1" applyProtection="1">
      <alignment horizontal="right" vertical="center"/>
      <protection hidden="1"/>
    </xf>
    <xf numFmtId="195" fontId="27" fillId="0" borderId="25" xfId="0" applyNumberFormat="1" applyFont="1" applyFill="1" applyBorder="1" applyAlignment="1" applyProtection="1">
      <alignment horizontal="right" vertical="center"/>
      <protection hidden="1"/>
    </xf>
    <xf numFmtId="195" fontId="27" fillId="0" borderId="26" xfId="0" applyNumberFormat="1" applyFont="1" applyFill="1" applyBorder="1" applyAlignment="1" applyProtection="1">
      <alignment horizontal="right" vertical="center"/>
      <protection hidden="1"/>
    </xf>
    <xf numFmtId="195" fontId="34" fillId="0" borderId="22" xfId="0" applyNumberFormat="1" applyFont="1" applyFill="1" applyBorder="1" applyAlignment="1" applyProtection="1">
      <alignment horizontal="right" vertical="center"/>
      <protection hidden="1"/>
    </xf>
    <xf numFmtId="195" fontId="34" fillId="0" borderId="27" xfId="0" applyNumberFormat="1" applyFont="1" applyFill="1" applyBorder="1" applyAlignment="1" applyProtection="1">
      <alignment horizontal="right" vertical="center"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29" fillId="34" borderId="29" xfId="0" applyFont="1" applyFill="1" applyBorder="1" applyAlignment="1" applyProtection="1">
      <alignment horizontal="left" vertical="center"/>
      <protection/>
    </xf>
    <xf numFmtId="0" fontId="24" fillId="34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vertical="center"/>
      <protection/>
    </xf>
    <xf numFmtId="0" fontId="35" fillId="34" borderId="31" xfId="0" applyFont="1" applyFill="1" applyBorder="1" applyAlignment="1" applyProtection="1">
      <alignment vertical="center"/>
      <protection/>
    </xf>
    <xf numFmtId="0" fontId="35" fillId="34" borderId="32" xfId="0" applyFont="1" applyFill="1" applyBorder="1" applyAlignment="1" applyProtection="1">
      <alignment vertical="center"/>
      <protection/>
    </xf>
    <xf numFmtId="0" fontId="35" fillId="34" borderId="33" xfId="0" applyFont="1" applyFill="1" applyBorder="1" applyAlignment="1" applyProtection="1">
      <alignment vertical="center"/>
      <protection/>
    </xf>
    <xf numFmtId="195" fontId="27" fillId="34" borderId="25" xfId="0" applyNumberFormat="1" applyFont="1" applyFill="1" applyBorder="1" applyAlignment="1" applyProtection="1">
      <alignment horizontal="right" vertical="center"/>
      <protection hidden="1"/>
    </xf>
    <xf numFmtId="195" fontId="27" fillId="34" borderId="24" xfId="0" applyNumberFormat="1" applyFont="1" applyFill="1" applyBorder="1" applyAlignment="1" applyProtection="1">
      <alignment horizontal="right" vertical="center"/>
      <protection hidden="1"/>
    </xf>
    <xf numFmtId="0" fontId="22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22" fillId="34" borderId="34" xfId="0" applyFont="1" applyFill="1" applyBorder="1" applyAlignment="1" applyProtection="1">
      <alignment vertical="center"/>
      <protection/>
    </xf>
    <xf numFmtId="0" fontId="24" fillId="34" borderId="35" xfId="0" applyFont="1" applyFill="1" applyBorder="1" applyAlignment="1" applyProtection="1">
      <alignment horizontal="center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36" xfId="0" applyFont="1" applyFill="1" applyBorder="1" applyAlignment="1" applyProtection="1">
      <alignment vertical="center"/>
      <protection/>
    </xf>
    <xf numFmtId="195" fontId="27" fillId="34" borderId="37" xfId="0" applyNumberFormat="1" applyFont="1" applyFill="1" applyBorder="1" applyAlignment="1" applyProtection="1">
      <alignment horizontal="right" vertical="center"/>
      <protection hidden="1"/>
    </xf>
    <xf numFmtId="195" fontId="27" fillId="34" borderId="38" xfId="0" applyNumberFormat="1" applyFont="1" applyFill="1" applyBorder="1" applyAlignment="1" applyProtection="1">
      <alignment horizontal="right" vertical="center"/>
      <protection hidden="1"/>
    </xf>
    <xf numFmtId="0" fontId="9" fillId="33" borderId="11" xfId="0" applyFont="1" applyFill="1" applyBorder="1" applyAlignment="1" applyProtection="1">
      <alignment horizontal="centerContinuous" wrapText="1"/>
      <protection/>
    </xf>
    <xf numFmtId="0" fontId="9" fillId="33" borderId="16" xfId="0" applyFont="1" applyFill="1" applyBorder="1" applyAlignment="1" applyProtection="1">
      <alignment horizontal="centerContinuous" wrapText="1"/>
      <protection/>
    </xf>
    <xf numFmtId="0" fontId="33" fillId="0" borderId="0" xfId="0" applyFont="1" applyBorder="1" applyAlignment="1" applyProtection="1">
      <alignment horizontal="left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center"/>
      <protection/>
    </xf>
    <xf numFmtId="0" fontId="40" fillId="0" borderId="0" xfId="0" applyNumberFormat="1" applyFont="1" applyAlignment="1">
      <alignment horizontal="center" vertical="top" textRotation="180"/>
    </xf>
    <xf numFmtId="0" fontId="0" fillId="0" borderId="0" xfId="0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horizontal="right" vertical="center"/>
      <protection/>
    </xf>
    <xf numFmtId="0" fontId="39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5" fillId="34" borderId="39" xfId="0" applyFont="1" applyFill="1" applyBorder="1" applyAlignment="1" applyProtection="1">
      <alignment horizontal="center" vertical="center"/>
      <protection/>
    </xf>
    <xf numFmtId="0" fontId="35" fillId="34" borderId="40" xfId="0" applyFont="1" applyFill="1" applyBorder="1" applyAlignment="1" applyProtection="1">
      <alignment horizontal="center" vertical="center"/>
      <protection/>
    </xf>
    <xf numFmtId="0" fontId="35" fillId="35" borderId="4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Continuous"/>
      <protection/>
    </xf>
    <xf numFmtId="0" fontId="24" fillId="0" borderId="0" xfId="0" applyFont="1" applyFill="1" applyBorder="1" applyAlignment="1" applyProtection="1">
      <alignment horizontal="centerContinuous" vertical="justify" wrapText="1"/>
      <protection/>
    </xf>
    <xf numFmtId="0" fontId="41" fillId="0" borderId="0" xfId="0" applyFont="1" applyAlignment="1" applyProtection="1">
      <alignment horizontal="centerContinuous" vertical="center"/>
      <protection/>
    </xf>
    <xf numFmtId="0" fontId="14" fillId="0" borderId="42" xfId="0" applyFont="1" applyFill="1" applyBorder="1" applyAlignment="1" applyProtection="1">
      <alignment horizontal="center" vertical="center"/>
      <protection hidden="1"/>
    </xf>
    <xf numFmtId="0" fontId="14" fillId="0" borderId="40" xfId="0" applyNumberFormat="1" applyFont="1" applyFill="1" applyBorder="1" applyAlignment="1" applyProtection="1">
      <alignment horizontal="center" vertical="center"/>
      <protection hidden="1"/>
    </xf>
    <xf numFmtId="0" fontId="14" fillId="0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44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49" fontId="21" fillId="0" borderId="45" xfId="0" applyNumberFormat="1" applyFont="1" applyFill="1" applyBorder="1" applyAlignment="1" applyProtection="1">
      <alignment/>
      <protection/>
    </xf>
    <xf numFmtId="49" fontId="21" fillId="0" borderId="45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/>
      <protection/>
    </xf>
    <xf numFmtId="0" fontId="36" fillId="34" borderId="40" xfId="0" applyNumberFormat="1" applyFont="1" applyFill="1" applyBorder="1" applyAlignment="1" applyProtection="1">
      <alignment horizontal="center" vertical="center"/>
      <protection/>
    </xf>
    <xf numFmtId="172" fontId="26" fillId="34" borderId="40" xfId="0" applyNumberFormat="1" applyFont="1" applyFill="1" applyBorder="1" applyAlignment="1" applyProtection="1">
      <alignment horizontal="right" vertical="center"/>
      <protection/>
    </xf>
    <xf numFmtId="0" fontId="23" fillId="33" borderId="46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horizontal="center" textRotation="90"/>
      <protection/>
    </xf>
    <xf numFmtId="49" fontId="27" fillId="35" borderId="13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/>
      <protection/>
    </xf>
    <xf numFmtId="49" fontId="2" fillId="35" borderId="47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23" fillId="0" borderId="48" xfId="0" applyFont="1" applyBorder="1" applyAlignment="1" applyProtection="1">
      <alignment horizontal="center" textRotation="90"/>
      <protection/>
    </xf>
    <xf numFmtId="0" fontId="30" fillId="0" borderId="48" xfId="0" applyFont="1" applyBorder="1" applyAlignment="1" applyProtection="1">
      <alignment horizontal="center"/>
      <protection/>
    </xf>
    <xf numFmtId="0" fontId="16" fillId="0" borderId="48" xfId="0" applyFont="1" applyFill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28" fillId="0" borderId="18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8" fillId="33" borderId="27" xfId="0" applyFont="1" applyFill="1" applyBorder="1" applyAlignment="1" applyProtection="1">
      <alignment horizontal="center"/>
      <protection/>
    </xf>
    <xf numFmtId="0" fontId="44" fillId="33" borderId="49" xfId="0" applyFont="1" applyFill="1" applyBorder="1" applyAlignment="1" applyProtection="1">
      <alignment horizontal="center" textRotation="90"/>
      <protection/>
    </xf>
    <xf numFmtId="0" fontId="44" fillId="0" borderId="45" xfId="0" applyFont="1" applyBorder="1" applyAlignment="1" applyProtection="1">
      <alignment horizontal="center" textRotation="90"/>
      <protection/>
    </xf>
    <xf numFmtId="195" fontId="45" fillId="36" borderId="22" xfId="0" applyNumberFormat="1" applyFont="1" applyFill="1" applyBorder="1" applyAlignment="1" applyProtection="1">
      <alignment horizontal="right" vertical="center"/>
      <protection hidden="1"/>
    </xf>
    <xf numFmtId="195" fontId="45" fillId="36" borderId="27" xfId="0" applyNumberFormat="1" applyFont="1" applyFill="1" applyBorder="1" applyAlignment="1" applyProtection="1">
      <alignment horizontal="right" vertical="center"/>
      <protection hidden="1"/>
    </xf>
    <xf numFmtId="195" fontId="45" fillId="37" borderId="22" xfId="0" applyNumberFormat="1" applyFont="1" applyFill="1" applyBorder="1" applyAlignment="1" applyProtection="1">
      <alignment horizontal="right" vertical="center"/>
      <protection hidden="1"/>
    </xf>
    <xf numFmtId="195" fontId="45" fillId="37" borderId="27" xfId="0" applyNumberFormat="1" applyFont="1" applyFill="1" applyBorder="1" applyAlignment="1" applyProtection="1">
      <alignment horizontal="right" vertical="center"/>
      <protection hidden="1"/>
    </xf>
    <xf numFmtId="195" fontId="45" fillId="0" borderId="0" xfId="0" applyNumberFormat="1" applyFont="1" applyFill="1" applyBorder="1" applyAlignment="1" applyProtection="1">
      <alignment horizontal="center"/>
      <protection hidden="1"/>
    </xf>
    <xf numFmtId="195" fontId="45" fillId="0" borderId="21" xfId="0" applyNumberFormat="1" applyFont="1" applyFill="1" applyBorder="1" applyAlignment="1" applyProtection="1">
      <alignment horizontal="center"/>
      <protection hidden="1"/>
    </xf>
    <xf numFmtId="195" fontId="45" fillId="0" borderId="22" xfId="0" applyNumberFormat="1" applyFont="1" applyFill="1" applyBorder="1" applyAlignment="1" applyProtection="1">
      <alignment horizontal="right" vertical="center"/>
      <protection hidden="1"/>
    </xf>
    <xf numFmtId="49" fontId="26" fillId="35" borderId="14" xfId="0" applyNumberFormat="1" applyFont="1" applyFill="1" applyBorder="1" applyAlignment="1" applyProtection="1">
      <alignment horizontal="center"/>
      <protection/>
    </xf>
    <xf numFmtId="49" fontId="27" fillId="35" borderId="15" xfId="0" applyNumberFormat="1" applyFont="1" applyFill="1" applyBorder="1" applyAlignment="1" applyProtection="1">
      <alignment/>
      <protection/>
    </xf>
    <xf numFmtId="49" fontId="14" fillId="35" borderId="11" xfId="0" applyNumberFormat="1" applyFont="1" applyFill="1" applyBorder="1" applyAlignment="1" applyProtection="1">
      <alignment horizontal="left"/>
      <protection/>
    </xf>
    <xf numFmtId="49" fontId="14" fillId="35" borderId="17" xfId="0" applyNumberFormat="1" applyFont="1" applyFill="1" applyBorder="1" applyAlignment="1" applyProtection="1">
      <alignment horizontal="left"/>
      <protection/>
    </xf>
    <xf numFmtId="49" fontId="14" fillId="35" borderId="13" xfId="0" applyNumberFormat="1" applyFont="1" applyFill="1" applyBorder="1" applyAlignment="1" applyProtection="1">
      <alignment horizontal="left"/>
      <protection/>
    </xf>
    <xf numFmtId="49" fontId="14" fillId="35" borderId="18" xfId="0" applyNumberFormat="1" applyFont="1" applyFill="1" applyBorder="1" applyAlignment="1" applyProtection="1">
      <alignment horizontal="left"/>
      <protection/>
    </xf>
    <xf numFmtId="49" fontId="27" fillId="35" borderId="47" xfId="0" applyNumberFormat="1" applyFont="1" applyFill="1" applyBorder="1" applyAlignment="1" applyProtection="1">
      <alignment horizontal="left"/>
      <protection/>
    </xf>
    <xf numFmtId="49" fontId="43" fillId="35" borderId="31" xfId="0" applyNumberFormat="1" applyFont="1" applyFill="1" applyBorder="1" applyAlignment="1" applyProtection="1">
      <alignment horizontal="left"/>
      <protection locked="0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36" borderId="22" xfId="0" applyFont="1" applyFill="1" applyBorder="1" applyAlignment="1" applyProtection="1">
      <alignment horizontal="center" vertical="center"/>
      <protection hidden="1"/>
    </xf>
    <xf numFmtId="0" fontId="14" fillId="37" borderId="22" xfId="0" applyFont="1" applyFill="1" applyBorder="1" applyAlignment="1" applyProtection="1">
      <alignment horizontal="center" vertical="center"/>
      <protection hidden="1"/>
    </xf>
    <xf numFmtId="0" fontId="30" fillId="38" borderId="0" xfId="0" applyFont="1" applyFill="1" applyBorder="1" applyAlignment="1" applyProtection="1">
      <alignment horizontal="center" vertical="center"/>
      <protection hidden="1"/>
    </xf>
    <xf numFmtId="0" fontId="14" fillId="38" borderId="0" xfId="0" applyFont="1" applyFill="1" applyBorder="1" applyAlignment="1" applyProtection="1">
      <alignment horizontal="center" vertical="center"/>
      <protection hidden="1"/>
    </xf>
    <xf numFmtId="195" fontId="33" fillId="38" borderId="0" xfId="0" applyNumberFormat="1" applyFont="1" applyFill="1" applyBorder="1" applyAlignment="1" applyProtection="1">
      <alignment horizontal="right" vertical="center"/>
      <protection hidden="1"/>
    </xf>
    <xf numFmtId="195" fontId="30" fillId="38" borderId="0" xfId="0" applyNumberFormat="1" applyFont="1" applyFill="1" applyBorder="1" applyAlignment="1" applyProtection="1">
      <alignment horizontal="right" vertical="center"/>
      <protection hidden="1"/>
    </xf>
    <xf numFmtId="195" fontId="52" fillId="38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5" fillId="33" borderId="46" xfId="0" applyFont="1" applyFill="1" applyBorder="1" applyAlignment="1" applyProtection="1">
      <alignment horizontal="center" textRotation="45" wrapText="1"/>
      <protection/>
    </xf>
    <xf numFmtId="0" fontId="53" fillId="33" borderId="46" xfId="0" applyFont="1" applyFill="1" applyBorder="1" applyAlignment="1" applyProtection="1">
      <alignment horizontal="center" textRotation="45" wrapText="1"/>
      <protection/>
    </xf>
    <xf numFmtId="201" fontId="53" fillId="33" borderId="46" xfId="0" applyNumberFormat="1" applyFont="1" applyFill="1" applyBorder="1" applyAlignment="1" applyProtection="1">
      <alignment horizontal="center" textRotation="45" wrapText="1"/>
      <protection/>
    </xf>
    <xf numFmtId="49" fontId="36" fillId="34" borderId="44" xfId="0" applyNumberFormat="1" applyFont="1" applyFill="1" applyBorder="1" applyAlignment="1" applyProtection="1">
      <alignment horizontal="center" vertical="center"/>
      <protection hidden="1"/>
    </xf>
    <xf numFmtId="0" fontId="35" fillId="34" borderId="25" xfId="0" applyFont="1" applyFill="1" applyBorder="1" applyAlignment="1" applyProtection="1">
      <alignment horizontal="center" vertical="center"/>
      <protection hidden="1"/>
    </xf>
    <xf numFmtId="0" fontId="35" fillId="34" borderId="37" xfId="0" applyFont="1" applyFill="1" applyBorder="1" applyAlignment="1" applyProtection="1">
      <alignment horizontal="center" vertical="center"/>
      <protection hidden="1"/>
    </xf>
    <xf numFmtId="0" fontId="54" fillId="33" borderId="46" xfId="0" applyFont="1" applyFill="1" applyBorder="1" applyAlignment="1" applyProtection="1">
      <alignment horizontal="center" textRotation="45" wrapText="1"/>
      <protection/>
    </xf>
    <xf numFmtId="0" fontId="23" fillId="0" borderId="12" xfId="0" applyFont="1" applyBorder="1" applyAlignment="1" applyProtection="1">
      <alignment horizontal="center" textRotation="90"/>
      <protection/>
    </xf>
    <xf numFmtId="0" fontId="28" fillId="0" borderId="45" xfId="0" applyFont="1" applyFill="1" applyBorder="1" applyAlignment="1" applyProtection="1">
      <alignment horizontal="center"/>
      <protection/>
    </xf>
    <xf numFmtId="201" fontId="36" fillId="34" borderId="40" xfId="0" applyNumberFormat="1" applyFont="1" applyFill="1" applyBorder="1" applyAlignment="1" applyProtection="1">
      <alignment horizontal="center" vertical="center"/>
      <protection/>
    </xf>
    <xf numFmtId="195" fontId="14" fillId="0" borderId="42" xfId="0" applyNumberFormat="1" applyFont="1" applyFill="1" applyBorder="1" applyAlignment="1" applyProtection="1">
      <alignment horizontal="right" vertical="center"/>
      <protection hidden="1"/>
    </xf>
    <xf numFmtId="195" fontId="14" fillId="0" borderId="50" xfId="0" applyNumberFormat="1" applyFont="1" applyFill="1" applyBorder="1" applyAlignment="1" applyProtection="1">
      <alignment horizontal="right" vertical="center"/>
      <protection hidden="1"/>
    </xf>
    <xf numFmtId="195" fontId="14" fillId="0" borderId="51" xfId="0" applyNumberFormat="1" applyFont="1" applyFill="1" applyBorder="1" applyAlignment="1" applyProtection="1">
      <alignment horizontal="right" vertical="center"/>
      <protection hidden="1"/>
    </xf>
    <xf numFmtId="0" fontId="44" fillId="0" borderId="45" xfId="0" applyFont="1" applyBorder="1" applyAlignment="1" applyProtection="1">
      <alignment horizontal="center" textRotation="90"/>
      <protection/>
    </xf>
    <xf numFmtId="0" fontId="30" fillId="39" borderId="0" xfId="0" applyFont="1" applyFill="1" applyBorder="1" applyAlignment="1" applyProtection="1">
      <alignment horizontal="center" vertical="center"/>
      <protection hidden="1"/>
    </xf>
    <xf numFmtId="195" fontId="45" fillId="0" borderId="51" xfId="0" applyNumberFormat="1" applyFont="1" applyFill="1" applyBorder="1" applyAlignment="1" applyProtection="1">
      <alignment horizontal="right" vertical="center"/>
      <protection hidden="1"/>
    </xf>
    <xf numFmtId="195" fontId="27" fillId="40" borderId="40" xfId="0" applyNumberFormat="1" applyFont="1" applyFill="1" applyBorder="1" applyAlignment="1" applyProtection="1">
      <alignment horizontal="right" vertical="center"/>
      <protection hidden="1"/>
    </xf>
    <xf numFmtId="0" fontId="24" fillId="11" borderId="23" xfId="0" applyFont="1" applyFill="1" applyBorder="1" applyAlignment="1" applyProtection="1">
      <alignment horizontal="center" vertical="center"/>
      <protection/>
    </xf>
    <xf numFmtId="0" fontId="35" fillId="11" borderId="30" xfId="0" applyFont="1" applyFill="1" applyBorder="1" applyAlignment="1" applyProtection="1">
      <alignment vertical="center"/>
      <protection/>
    </xf>
    <xf numFmtId="0" fontId="22" fillId="11" borderId="31" xfId="0" applyFont="1" applyFill="1" applyBorder="1" applyAlignment="1" applyProtection="1">
      <alignment vertical="center"/>
      <protection/>
    </xf>
    <xf numFmtId="0" fontId="22" fillId="11" borderId="32" xfId="0" applyFont="1" applyFill="1" applyBorder="1" applyAlignment="1" applyProtection="1">
      <alignment vertical="center"/>
      <protection/>
    </xf>
    <xf numFmtId="0" fontId="35" fillId="11" borderId="33" xfId="0" applyFont="1" applyFill="1" applyBorder="1" applyAlignment="1" applyProtection="1">
      <alignment vertical="center"/>
      <protection/>
    </xf>
    <xf numFmtId="0" fontId="22" fillId="11" borderId="34" xfId="0" applyFont="1" applyFill="1" applyBorder="1" applyAlignment="1" applyProtection="1">
      <alignment vertical="center"/>
      <protection/>
    </xf>
    <xf numFmtId="0" fontId="35" fillId="11" borderId="39" xfId="0" applyFont="1" applyFill="1" applyBorder="1" applyAlignment="1" applyProtection="1">
      <alignment horizontal="center" vertical="center"/>
      <protection/>
    </xf>
    <xf numFmtId="0" fontId="35" fillId="11" borderId="25" xfId="0" applyFont="1" applyFill="1" applyBorder="1" applyAlignment="1" applyProtection="1">
      <alignment horizontal="center" vertical="center"/>
      <protection hidden="1"/>
    </xf>
    <xf numFmtId="195" fontId="27" fillId="11" borderId="25" xfId="0" applyNumberFormat="1" applyFont="1" applyFill="1" applyBorder="1" applyAlignment="1" applyProtection="1">
      <alignment horizontal="right" vertical="center"/>
      <protection hidden="1"/>
    </xf>
    <xf numFmtId="195" fontId="27" fillId="11" borderId="24" xfId="0" applyNumberFormat="1" applyFont="1" applyFill="1" applyBorder="1" applyAlignment="1" applyProtection="1">
      <alignment horizontal="right" vertical="center"/>
      <protection hidden="1"/>
    </xf>
    <xf numFmtId="0" fontId="35" fillId="11" borderId="31" xfId="0" applyFont="1" applyFill="1" applyBorder="1" applyAlignment="1" applyProtection="1">
      <alignment vertical="center"/>
      <protection/>
    </xf>
    <xf numFmtId="0" fontId="35" fillId="11" borderId="32" xfId="0" applyFont="1" applyFill="1" applyBorder="1" applyAlignment="1" applyProtection="1">
      <alignment vertical="center"/>
      <protection/>
    </xf>
    <xf numFmtId="0" fontId="24" fillId="11" borderId="35" xfId="0" applyFont="1" applyFill="1" applyBorder="1" applyAlignment="1" applyProtection="1">
      <alignment horizontal="center" vertical="center"/>
      <protection/>
    </xf>
    <xf numFmtId="0" fontId="35" fillId="11" borderId="0" xfId="0" applyFont="1" applyFill="1" applyBorder="1" applyAlignment="1" applyProtection="1">
      <alignment vertical="center"/>
      <protection/>
    </xf>
    <xf numFmtId="0" fontId="35" fillId="11" borderId="36" xfId="0" applyFont="1" applyFill="1" applyBorder="1" applyAlignment="1" applyProtection="1">
      <alignment vertical="center"/>
      <protection/>
    </xf>
    <xf numFmtId="0" fontId="35" fillId="11" borderId="40" xfId="0" applyFont="1" applyFill="1" applyBorder="1" applyAlignment="1" applyProtection="1">
      <alignment horizontal="center" vertical="center"/>
      <protection/>
    </xf>
    <xf numFmtId="0" fontId="35" fillId="11" borderId="37" xfId="0" applyFont="1" applyFill="1" applyBorder="1" applyAlignment="1" applyProtection="1">
      <alignment horizontal="center" vertical="center"/>
      <protection hidden="1"/>
    </xf>
    <xf numFmtId="195" fontId="27" fillId="11" borderId="37" xfId="0" applyNumberFormat="1" applyFont="1" applyFill="1" applyBorder="1" applyAlignment="1" applyProtection="1">
      <alignment horizontal="right" vertical="center"/>
      <protection hidden="1"/>
    </xf>
    <xf numFmtId="195" fontId="27" fillId="11" borderId="38" xfId="0" applyNumberFormat="1" applyFont="1" applyFill="1" applyBorder="1" applyAlignment="1" applyProtection="1">
      <alignment horizontal="right" vertical="center"/>
      <protection hidden="1"/>
    </xf>
    <xf numFmtId="0" fontId="29" fillId="11" borderId="29" xfId="0" applyFont="1" applyFill="1" applyBorder="1" applyAlignment="1" applyProtection="1">
      <alignment horizontal="left" vertical="center"/>
      <protection/>
    </xf>
    <xf numFmtId="201" fontId="36" fillId="11" borderId="40" xfId="0" applyNumberFormat="1" applyFont="1" applyFill="1" applyBorder="1" applyAlignment="1" applyProtection="1">
      <alignment horizontal="center" vertical="center"/>
      <protection/>
    </xf>
    <xf numFmtId="0" fontId="36" fillId="11" borderId="40" xfId="0" applyNumberFormat="1" applyFont="1" applyFill="1" applyBorder="1" applyAlignment="1" applyProtection="1">
      <alignment horizontal="center" vertical="center"/>
      <protection/>
    </xf>
    <xf numFmtId="49" fontId="36" fillId="11" borderId="44" xfId="0" applyNumberFormat="1" applyFont="1" applyFill="1" applyBorder="1" applyAlignment="1" applyProtection="1">
      <alignment horizontal="center" vertical="center"/>
      <protection hidden="1"/>
    </xf>
    <xf numFmtId="172" fontId="26" fillId="11" borderId="40" xfId="0" applyNumberFormat="1" applyFont="1" applyFill="1" applyBorder="1" applyAlignment="1" applyProtection="1">
      <alignment horizontal="right" vertical="center"/>
      <protection/>
    </xf>
    <xf numFmtId="201" fontId="36" fillId="34" borderId="44" xfId="0" applyNumberFormat="1" applyFont="1" applyFill="1" applyBorder="1" applyAlignment="1" applyProtection="1">
      <alignment horizontal="center" vertical="center"/>
      <protection/>
    </xf>
    <xf numFmtId="0" fontId="35" fillId="34" borderId="25" xfId="0" applyFont="1" applyFill="1" applyBorder="1" applyAlignment="1" applyProtection="1">
      <alignment horizontal="center" vertical="center"/>
      <protection/>
    </xf>
    <xf numFmtId="0" fontId="35" fillId="34" borderId="37" xfId="0" applyFont="1" applyFill="1" applyBorder="1" applyAlignment="1" applyProtection="1">
      <alignment horizontal="center" vertical="center"/>
      <protection/>
    </xf>
    <xf numFmtId="201" fontId="36" fillId="11" borderId="44" xfId="0" applyNumberFormat="1" applyFont="1" applyFill="1" applyBorder="1" applyAlignment="1" applyProtection="1">
      <alignment horizontal="center" vertical="center"/>
      <protection/>
    </xf>
    <xf numFmtId="0" fontId="35" fillId="11" borderId="25" xfId="0" applyFont="1" applyFill="1" applyBorder="1" applyAlignment="1" applyProtection="1">
      <alignment horizontal="center" vertical="center"/>
      <protection/>
    </xf>
    <xf numFmtId="0" fontId="35" fillId="11" borderId="37" xfId="0" applyFont="1" applyFill="1" applyBorder="1" applyAlignment="1" applyProtection="1">
      <alignment horizontal="center" vertical="center"/>
      <protection/>
    </xf>
    <xf numFmtId="201" fontId="36" fillId="40" borderId="40" xfId="0" applyNumberFormat="1" applyFont="1" applyFill="1" applyBorder="1" applyAlignment="1" applyProtection="1">
      <alignment horizontal="center" vertical="center"/>
      <protection/>
    </xf>
    <xf numFmtId="195" fontId="27" fillId="40" borderId="28" xfId="0" applyNumberFormat="1" applyFont="1" applyFill="1" applyBorder="1" applyAlignment="1" applyProtection="1">
      <alignment horizontal="right" vertical="center"/>
      <protection hidden="1"/>
    </xf>
    <xf numFmtId="195" fontId="27" fillId="11" borderId="28" xfId="0" applyNumberFormat="1" applyFont="1" applyFill="1" applyBorder="1" applyAlignment="1" applyProtection="1">
      <alignment horizontal="right" vertical="center"/>
      <protection hidden="1"/>
    </xf>
    <xf numFmtId="195" fontId="27" fillId="11" borderId="40" xfId="0" applyNumberFormat="1" applyFont="1" applyFill="1" applyBorder="1" applyAlignment="1" applyProtection="1">
      <alignment horizontal="right" vertical="center"/>
      <protection hidden="1"/>
    </xf>
    <xf numFmtId="0" fontId="16" fillId="0" borderId="14" xfId="0" applyFont="1" applyBorder="1" applyAlignment="1" applyProtection="1">
      <alignment horizontal="centerContinuous" vertical="center"/>
      <protection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195" fontId="14" fillId="0" borderId="37" xfId="0" applyNumberFormat="1" applyFont="1" applyFill="1" applyBorder="1" applyAlignment="1" applyProtection="1">
      <alignment horizontal="right" vertical="center"/>
      <protection hidden="1"/>
    </xf>
    <xf numFmtId="195" fontId="14" fillId="0" borderId="52" xfId="0" applyNumberFormat="1" applyFont="1" applyFill="1" applyBorder="1" applyAlignment="1" applyProtection="1">
      <alignment horizontal="right" vertical="center"/>
      <protection hidden="1"/>
    </xf>
    <xf numFmtId="0" fontId="14" fillId="0" borderId="38" xfId="0" applyNumberFormat="1" applyFont="1" applyFill="1" applyBorder="1" applyAlignment="1" applyProtection="1">
      <alignment horizontal="center" vertical="center"/>
      <protection hidden="1"/>
    </xf>
    <xf numFmtId="0" fontId="14" fillId="0" borderId="37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center" vertical="center"/>
      <protection hidden="1"/>
    </xf>
    <xf numFmtId="195" fontId="14" fillId="0" borderId="25" xfId="0" applyNumberFormat="1" applyFont="1" applyFill="1" applyBorder="1" applyAlignment="1" applyProtection="1">
      <alignment horizontal="right" vertical="center"/>
      <protection hidden="1"/>
    </xf>
    <xf numFmtId="195" fontId="14" fillId="0" borderId="53" xfId="0" applyNumberFormat="1" applyFont="1" applyFill="1" applyBorder="1" applyAlignment="1" applyProtection="1">
      <alignment horizontal="right" vertical="center"/>
      <protection hidden="1"/>
    </xf>
    <xf numFmtId="0" fontId="14" fillId="33" borderId="40" xfId="0" applyFont="1" applyFill="1" applyBorder="1" applyAlignment="1" applyProtection="1">
      <alignment horizontal="center" textRotation="45" wrapText="1"/>
      <protection/>
    </xf>
    <xf numFmtId="0" fontId="14" fillId="33" borderId="54" xfId="0" applyFont="1" applyFill="1" applyBorder="1" applyAlignment="1" applyProtection="1">
      <alignment horizontal="center" textRotation="45" wrapText="1"/>
      <protection/>
    </xf>
    <xf numFmtId="0" fontId="14" fillId="33" borderId="55" xfId="0" applyFont="1" applyFill="1" applyBorder="1" applyAlignment="1" applyProtection="1">
      <alignment horizontal="center" textRotation="45" wrapText="1"/>
      <protection/>
    </xf>
    <xf numFmtId="0" fontId="14" fillId="33" borderId="56" xfId="0" applyFont="1" applyFill="1" applyBorder="1" applyAlignment="1" applyProtection="1">
      <alignment horizontal="center" wrapText="1"/>
      <protection/>
    </xf>
    <xf numFmtId="49" fontId="0" fillId="0" borderId="0" xfId="0" applyNumberFormat="1" applyAlignment="1">
      <alignment horizontal="left"/>
    </xf>
    <xf numFmtId="49" fontId="57" fillId="41" borderId="0" xfId="0" applyNumberFormat="1" applyFont="1" applyFill="1" applyAlignment="1">
      <alignment/>
    </xf>
    <xf numFmtId="49" fontId="57" fillId="41" borderId="0" xfId="0" applyNumberFormat="1" applyFont="1" applyFill="1" applyAlignment="1">
      <alignment horizontal="center"/>
    </xf>
    <xf numFmtId="49" fontId="57" fillId="41" borderId="0" xfId="0" applyNumberFormat="1" applyFont="1" applyFill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58" fillId="4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7" fillId="43" borderId="0" xfId="0" applyNumberFormat="1" applyFont="1" applyFill="1" applyAlignment="1">
      <alignment horizontal="center"/>
    </xf>
    <xf numFmtId="49" fontId="0" fillId="44" borderId="0" xfId="0" applyNumberFormat="1" applyFont="1" applyFill="1" applyAlignment="1">
      <alignment horizontal="center"/>
    </xf>
    <xf numFmtId="49" fontId="57" fillId="0" borderId="0" xfId="0" applyNumberFormat="1" applyFont="1" applyFill="1" applyAlignment="1">
      <alignment/>
    </xf>
    <xf numFmtId="49" fontId="58" fillId="45" borderId="0" xfId="0" applyNumberFormat="1" applyFont="1" applyFill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58" fillId="45" borderId="31" xfId="0" applyNumberFormat="1" applyFont="1" applyFill="1" applyBorder="1" applyAlignment="1">
      <alignment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1" xfId="0" applyNumberFormat="1" applyBorder="1" applyAlignment="1">
      <alignment/>
    </xf>
    <xf numFmtId="49" fontId="58" fillId="45" borderId="0" xfId="0" applyNumberFormat="1" applyFont="1" applyFill="1" applyBorder="1" applyAlignment="1">
      <alignment/>
    </xf>
    <xf numFmtId="49" fontId="0" fillId="46" borderId="0" xfId="0" applyNumberFormat="1" applyFont="1" applyFill="1" applyAlignment="1">
      <alignment/>
    </xf>
    <xf numFmtId="49" fontId="0" fillId="46" borderId="31" xfId="0" applyNumberFormat="1" applyFont="1" applyFill="1" applyBorder="1" applyAlignment="1">
      <alignment/>
    </xf>
    <xf numFmtId="49" fontId="0" fillId="46" borderId="0" xfId="0" applyNumberFormat="1" applyFont="1" applyFill="1" applyAlignment="1">
      <alignment/>
    </xf>
    <xf numFmtId="49" fontId="0" fillId="46" borderId="31" xfId="0" applyNumberFormat="1" applyFont="1" applyFill="1" applyBorder="1" applyAlignment="1">
      <alignment/>
    </xf>
    <xf numFmtId="49" fontId="58" fillId="47" borderId="0" xfId="0" applyNumberFormat="1" applyFont="1" applyFill="1" applyAlignment="1">
      <alignment/>
    </xf>
    <xf numFmtId="49" fontId="58" fillId="47" borderId="31" xfId="0" applyNumberFormat="1" applyFont="1" applyFill="1" applyBorder="1" applyAlignment="1">
      <alignment/>
    </xf>
    <xf numFmtId="49" fontId="5" fillId="35" borderId="0" xfId="0" applyNumberFormat="1" applyFont="1" applyFill="1" applyAlignment="1">
      <alignment/>
    </xf>
    <xf numFmtId="49" fontId="5" fillId="35" borderId="31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57" xfId="0" applyFont="1" applyBorder="1" applyAlignment="1" applyProtection="1">
      <alignment horizontal="center"/>
      <protection/>
    </xf>
    <xf numFmtId="49" fontId="14" fillId="0" borderId="45" xfId="0" applyNumberFormat="1" applyFont="1" applyFill="1" applyBorder="1" applyAlignment="1" applyProtection="1">
      <alignment horizontal="right"/>
      <protection/>
    </xf>
    <xf numFmtId="49" fontId="0" fillId="0" borderId="45" xfId="0" applyNumberFormat="1" applyBorder="1" applyAlignment="1" applyProtection="1">
      <alignment/>
      <protection/>
    </xf>
    <xf numFmtId="49" fontId="14" fillId="0" borderId="26" xfId="0" applyNumberFormat="1" applyFont="1" applyBorder="1" applyAlignment="1" applyProtection="1">
      <alignment horizontal="center" vertical="center"/>
      <protection/>
    </xf>
    <xf numFmtId="49" fontId="14" fillId="0" borderId="13" xfId="0" applyNumberFormat="1" applyFont="1" applyBorder="1" applyAlignment="1" applyProtection="1">
      <alignment horizontal="center" vertical="center"/>
      <protection/>
    </xf>
    <xf numFmtId="49" fontId="14" fillId="0" borderId="13" xfId="0" applyNumberFormat="1" applyFont="1" applyFill="1" applyBorder="1" applyAlignment="1" applyProtection="1">
      <alignment horizontal="right"/>
      <protection/>
    </xf>
    <xf numFmtId="49" fontId="43" fillId="35" borderId="12" xfId="0" applyNumberFormat="1" applyFont="1" applyFill="1" applyBorder="1" applyAlignment="1" applyProtection="1" quotePrefix="1">
      <alignment horizontal="left"/>
      <protection locked="0"/>
    </xf>
    <xf numFmtId="49" fontId="43" fillId="35" borderId="13" xfId="0" applyNumberFormat="1" applyFont="1" applyFill="1" applyBorder="1" applyAlignment="1" applyProtection="1">
      <alignment horizontal="left"/>
      <protection locked="0"/>
    </xf>
    <xf numFmtId="49" fontId="43" fillId="35" borderId="18" xfId="0" applyNumberFormat="1" applyFont="1" applyFill="1" applyBorder="1" applyAlignment="1" applyProtection="1">
      <alignment horizontal="left"/>
      <protection locked="0"/>
    </xf>
    <xf numFmtId="49" fontId="14" fillId="0" borderId="25" xfId="0" applyNumberFormat="1" applyFont="1" applyBorder="1" applyAlignment="1" applyProtection="1">
      <alignment horizontal="center" vertical="center"/>
      <protection/>
    </xf>
    <xf numFmtId="49" fontId="14" fillId="0" borderId="31" xfId="0" applyNumberFormat="1" applyFont="1" applyBorder="1" applyAlignment="1" applyProtection="1">
      <alignment horizontal="center" vertical="center"/>
      <protection/>
    </xf>
    <xf numFmtId="49" fontId="27" fillId="35" borderId="12" xfId="0" applyNumberFormat="1" applyFont="1" applyFill="1" applyBorder="1" applyAlignment="1" applyProtection="1">
      <alignment horizontal="left"/>
      <protection locked="0"/>
    </xf>
    <xf numFmtId="49" fontId="27" fillId="35" borderId="13" xfId="0" applyNumberFormat="1" applyFont="1" applyFill="1" applyBorder="1" applyAlignment="1" applyProtection="1">
      <alignment horizontal="left"/>
      <protection locked="0"/>
    </xf>
    <xf numFmtId="49" fontId="13" fillId="0" borderId="13" xfId="0" applyNumberFormat="1" applyFont="1" applyFill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/>
      <protection/>
    </xf>
    <xf numFmtId="49" fontId="14" fillId="0" borderId="18" xfId="0" applyNumberFormat="1" applyFont="1" applyFill="1" applyBorder="1" applyAlignment="1" applyProtection="1">
      <alignment horizontal="right"/>
      <protection/>
    </xf>
    <xf numFmtId="49" fontId="14" fillId="0" borderId="43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58" xfId="0" applyNumberFormat="1" applyFont="1" applyBorder="1" applyAlignment="1" applyProtection="1">
      <alignment horizontal="center" vertical="center"/>
      <protection/>
    </xf>
    <xf numFmtId="49" fontId="26" fillId="35" borderId="12" xfId="0" applyNumberFormat="1" applyFont="1" applyFill="1" applyBorder="1" applyAlignment="1" applyProtection="1">
      <alignment horizontal="left"/>
      <protection locked="0"/>
    </xf>
    <xf numFmtId="49" fontId="27" fillId="35" borderId="18" xfId="0" applyNumberFormat="1" applyFont="1" applyFill="1" applyBorder="1" applyAlignment="1" applyProtection="1">
      <alignment horizontal="left"/>
      <protection locked="0"/>
    </xf>
    <xf numFmtId="49" fontId="26" fillId="35" borderId="45" xfId="0" applyNumberFormat="1" applyFont="1" applyFill="1" applyBorder="1" applyAlignment="1" applyProtection="1">
      <alignment horizontal="left"/>
      <protection locked="0"/>
    </xf>
    <xf numFmtId="49" fontId="2" fillId="35" borderId="45" xfId="0" applyNumberFormat="1" applyFont="1" applyFill="1" applyBorder="1" applyAlignment="1" applyProtection="1">
      <alignment/>
      <protection locked="0"/>
    </xf>
    <xf numFmtId="49" fontId="14" fillId="0" borderId="59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/>
      <protection/>
    </xf>
    <xf numFmtId="49" fontId="26" fillId="35" borderId="12" xfId="0" applyNumberFormat="1" applyFont="1" applyFill="1" applyBorder="1" applyAlignment="1" applyProtection="1">
      <alignment/>
      <protection locked="0"/>
    </xf>
    <xf numFmtId="49" fontId="27" fillId="35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49" fontId="27" fillId="35" borderId="45" xfId="0" applyNumberFormat="1" applyFont="1" applyFill="1" applyBorder="1" applyAlignment="1" applyProtection="1">
      <alignment horizontal="left"/>
      <protection locked="0"/>
    </xf>
    <xf numFmtId="49" fontId="0" fillId="35" borderId="45" xfId="0" applyNumberFormat="1" applyFill="1" applyBorder="1" applyAlignment="1" applyProtection="1">
      <alignment/>
      <protection locked="0"/>
    </xf>
    <xf numFmtId="0" fontId="0" fillId="35" borderId="45" xfId="0" applyFill="1" applyBorder="1" applyAlignment="1" applyProtection="1">
      <alignment/>
      <protection locked="0"/>
    </xf>
    <xf numFmtId="49" fontId="2" fillId="35" borderId="13" xfId="0" applyNumberFormat="1" applyFont="1" applyFill="1" applyBorder="1" applyAlignment="1" applyProtection="1">
      <alignment horizontal="left"/>
      <protection locked="0"/>
    </xf>
    <xf numFmtId="49" fontId="2" fillId="35" borderId="18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/>
      <protection/>
    </xf>
    <xf numFmtId="0" fontId="38" fillId="0" borderId="22" xfId="0" applyFont="1" applyBorder="1" applyAlignment="1" applyProtection="1">
      <alignment horizontal="right" vertical="center"/>
      <protection/>
    </xf>
    <xf numFmtId="0" fontId="39" fillId="0" borderId="21" xfId="0" applyFont="1" applyBorder="1" applyAlignment="1" applyProtection="1">
      <alignment horizontal="right" vertical="center"/>
      <protection/>
    </xf>
    <xf numFmtId="0" fontId="39" fillId="0" borderId="60" xfId="0" applyFont="1" applyBorder="1" applyAlignment="1" applyProtection="1">
      <alignment horizontal="right" vertical="center"/>
      <protection/>
    </xf>
    <xf numFmtId="0" fontId="14" fillId="33" borderId="27" xfId="0" applyNumberFormat="1" applyFont="1" applyFill="1" applyBorder="1" applyAlignment="1" applyProtection="1">
      <alignment horizontal="center"/>
      <protection/>
    </xf>
    <xf numFmtId="0" fontId="44" fillId="0" borderId="12" xfId="0" applyFont="1" applyBorder="1" applyAlignment="1" applyProtection="1">
      <alignment horizontal="center" textRotation="90"/>
      <protection/>
    </xf>
    <xf numFmtId="0" fontId="44" fillId="0" borderId="18" xfId="0" applyFont="1" applyBorder="1" applyAlignment="1">
      <alignment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48" fillId="0" borderId="0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45" xfId="0" applyBorder="1" applyAlignment="1" applyProtection="1">
      <alignment/>
      <protection/>
    </xf>
    <xf numFmtId="0" fontId="44" fillId="33" borderId="61" xfId="0" applyFont="1" applyFill="1" applyBorder="1" applyAlignment="1" applyProtection="1">
      <alignment horizontal="center" textRotation="90"/>
      <protection/>
    </xf>
    <xf numFmtId="0" fontId="44" fillId="33" borderId="62" xfId="0" applyFont="1" applyFill="1" applyBorder="1" applyAlignment="1" applyProtection="1">
      <alignment horizontal="center" textRotation="90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left" wrapText="1"/>
      <protection/>
    </xf>
    <xf numFmtId="0" fontId="16" fillId="0" borderId="12" xfId="0" applyFont="1" applyFill="1" applyBorder="1" applyAlignment="1" applyProtection="1">
      <alignment/>
      <protection/>
    </xf>
    <xf numFmtId="0" fontId="16" fillId="0" borderId="13" xfId="0" applyFont="1" applyFill="1" applyBorder="1" applyAlignment="1">
      <alignment/>
    </xf>
    <xf numFmtId="49" fontId="38" fillId="36" borderId="22" xfId="0" applyNumberFormat="1" applyFont="1" applyFill="1" applyBorder="1" applyAlignment="1" applyProtection="1">
      <alignment horizontal="right" vertical="center"/>
      <protection/>
    </xf>
    <xf numFmtId="49" fontId="38" fillId="36" borderId="21" xfId="0" applyNumberFormat="1" applyFont="1" applyFill="1" applyBorder="1" applyAlignment="1" applyProtection="1">
      <alignment horizontal="right" vertical="center"/>
      <protection/>
    </xf>
    <xf numFmtId="49" fontId="38" fillId="36" borderId="60" xfId="0" applyNumberFormat="1" applyFont="1" applyFill="1" applyBorder="1" applyAlignment="1" applyProtection="1">
      <alignment horizontal="right" vertical="center"/>
      <protection/>
    </xf>
    <xf numFmtId="49" fontId="40" fillId="0" borderId="0" xfId="0" applyNumberFormat="1" applyFont="1" applyBorder="1" applyAlignment="1" applyProtection="1">
      <alignment horizontal="center" vertical="top" textRotation="180"/>
      <protection/>
    </xf>
    <xf numFmtId="0" fontId="40" fillId="0" borderId="0" xfId="0" applyNumberFormat="1" applyFont="1" applyAlignment="1">
      <alignment horizontal="center" vertical="top" textRotation="180"/>
    </xf>
    <xf numFmtId="0" fontId="40" fillId="0" borderId="48" xfId="0" applyFont="1" applyBorder="1" applyAlignment="1" applyProtection="1">
      <alignment horizontal="center" vertical="top" textRotation="180"/>
      <protection/>
    </xf>
    <xf numFmtId="0" fontId="0" fillId="0" borderId="48" xfId="0" applyBorder="1" applyAlignment="1">
      <alignment/>
    </xf>
    <xf numFmtId="0" fontId="0" fillId="0" borderId="48" xfId="0" applyBorder="1" applyAlignment="1" applyProtection="1">
      <alignment textRotation="180"/>
      <protection/>
    </xf>
    <xf numFmtId="0" fontId="22" fillId="0" borderId="64" xfId="0" applyFont="1" applyBorder="1" applyAlignment="1" applyProtection="1">
      <alignment horizontal="right" vertical="center" textRotation="180"/>
      <protection/>
    </xf>
    <xf numFmtId="0" fontId="21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1" fillId="0" borderId="36" xfId="0" applyFont="1" applyBorder="1" applyAlignment="1" applyProtection="1">
      <alignment horizontal="center" wrapText="1"/>
      <protection/>
    </xf>
    <xf numFmtId="0" fontId="41" fillId="0" borderId="36" xfId="0" applyFont="1" applyBorder="1" applyAlignment="1">
      <alignment horizontal="center"/>
    </xf>
    <xf numFmtId="49" fontId="26" fillId="35" borderId="45" xfId="0" applyNumberFormat="1" applyFont="1" applyFill="1" applyBorder="1" applyAlignment="1" applyProtection="1">
      <alignment horizontal="center"/>
      <protection locked="0"/>
    </xf>
    <xf numFmtId="49" fontId="38" fillId="37" borderId="22" xfId="0" applyNumberFormat="1" applyFont="1" applyFill="1" applyBorder="1" applyAlignment="1" applyProtection="1">
      <alignment horizontal="right" vertical="center"/>
      <protection/>
    </xf>
    <xf numFmtId="49" fontId="38" fillId="37" borderId="21" xfId="0" applyNumberFormat="1" applyFont="1" applyFill="1" applyBorder="1" applyAlignment="1" applyProtection="1">
      <alignment horizontal="right" vertical="center"/>
      <protection/>
    </xf>
    <xf numFmtId="49" fontId="38" fillId="37" borderId="60" xfId="0" applyNumberFormat="1" applyFont="1" applyFill="1" applyBorder="1" applyAlignment="1" applyProtection="1">
      <alignment horizontal="right" vertical="center"/>
      <protection/>
    </xf>
    <xf numFmtId="49" fontId="21" fillId="0" borderId="45" xfId="0" applyNumberFormat="1" applyFont="1" applyFill="1" applyBorder="1" applyAlignment="1" applyProtection="1">
      <alignment horizontal="left"/>
      <protection/>
    </xf>
    <xf numFmtId="49" fontId="14" fillId="0" borderId="45" xfId="0" applyNumberFormat="1" applyFont="1" applyFill="1" applyBorder="1" applyAlignment="1" applyProtection="1">
      <alignment/>
      <protection/>
    </xf>
    <xf numFmtId="0" fontId="22" fillId="0" borderId="64" xfId="0" applyFont="1" applyBorder="1" applyAlignment="1" applyProtection="1">
      <alignment horizontal="right" vertical="center" textRotation="180" wrapText="1"/>
      <protection/>
    </xf>
    <xf numFmtId="0" fontId="28" fillId="33" borderId="27" xfId="0" applyFont="1" applyFill="1" applyBorder="1" applyAlignment="1" applyProtection="1">
      <alignment horizontal="center"/>
      <protection/>
    </xf>
    <xf numFmtId="0" fontId="22" fillId="0" borderId="45" xfId="0" applyFont="1" applyBorder="1" applyAlignment="1" applyProtection="1">
      <alignment horizontal="right" vertical="center" textRotation="180" wrapText="1"/>
      <protection/>
    </xf>
    <xf numFmtId="0" fontId="22" fillId="0" borderId="48" xfId="0" applyFont="1" applyBorder="1" applyAlignment="1" applyProtection="1">
      <alignment horizontal="right" vertical="center" textRotation="180" wrapText="1"/>
      <protection/>
    </xf>
    <xf numFmtId="0" fontId="22" fillId="0" borderId="0" xfId="0" applyFont="1" applyBorder="1" applyAlignment="1" applyProtection="1">
      <alignment horizontal="right" vertical="center" textRotation="180" wrapText="1"/>
      <protection/>
    </xf>
    <xf numFmtId="0" fontId="22" fillId="0" borderId="64" xfId="0" applyFont="1" applyBorder="1" applyAlignment="1" applyProtection="1">
      <alignment horizontal="right" vertical="center" textRotation="180" wrapText="1"/>
      <protection/>
    </xf>
    <xf numFmtId="0" fontId="22" fillId="0" borderId="0" xfId="0" applyFont="1" applyBorder="1" applyAlignment="1" applyProtection="1">
      <alignment horizontal="right" vertical="center" textRotation="179"/>
      <protection/>
    </xf>
    <xf numFmtId="0" fontId="22" fillId="0" borderId="64" xfId="0" applyFont="1" applyBorder="1" applyAlignment="1" applyProtection="1">
      <alignment horizontal="right" vertical="center" textRotation="179"/>
      <protection/>
    </xf>
    <xf numFmtId="0" fontId="35" fillId="35" borderId="65" xfId="0" applyFont="1" applyFill="1" applyBorder="1" applyAlignment="1" applyProtection="1">
      <alignment vertical="center"/>
      <protection locked="0"/>
    </xf>
    <xf numFmtId="0" fontId="35" fillId="35" borderId="11" xfId="0" applyFont="1" applyFill="1" applyBorder="1" applyAlignment="1" applyProtection="1">
      <alignment vertical="center"/>
      <protection locked="0"/>
    </xf>
    <xf numFmtId="0" fontId="35" fillId="35" borderId="17" xfId="0" applyFont="1" applyFill="1" applyBorder="1" applyAlignment="1" applyProtection="1">
      <alignment vertical="center"/>
      <protection locked="0"/>
    </xf>
    <xf numFmtId="0" fontId="35" fillId="35" borderId="16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35" fillId="0" borderId="11" xfId="0" applyNumberFormat="1" applyFont="1" applyFill="1" applyBorder="1" applyAlignment="1" applyProtection="1">
      <alignment horizontal="left"/>
      <protection/>
    </xf>
    <xf numFmtId="49" fontId="35" fillId="0" borderId="13" xfId="0" applyNumberFormat="1" applyFont="1" applyFill="1" applyBorder="1" applyAlignment="1" applyProtection="1">
      <alignment horizontal="left"/>
      <protection/>
    </xf>
    <xf numFmtId="49" fontId="36" fillId="0" borderId="13" xfId="0" applyNumberFormat="1" applyFont="1" applyFill="1" applyBorder="1" applyAlignment="1" applyProtection="1">
      <alignment/>
      <protection/>
    </xf>
    <xf numFmtId="49" fontId="22" fillId="0" borderId="13" xfId="0" applyNumberFormat="1" applyFont="1" applyBorder="1" applyAlignment="1" applyProtection="1">
      <alignment/>
      <protection/>
    </xf>
    <xf numFmtId="49" fontId="35" fillId="0" borderId="13" xfId="0" applyNumberFormat="1" applyFont="1" applyBorder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36" fillId="0" borderId="14" xfId="0" applyNumberFormat="1" applyFont="1" applyFill="1" applyBorder="1" applyAlignment="1" applyProtection="1">
      <alignment horizontal="left"/>
      <protection/>
    </xf>
    <xf numFmtId="49" fontId="35" fillId="0" borderId="14" xfId="0" applyNumberFormat="1" applyFont="1" applyBorder="1" applyAlignment="1" applyProtection="1">
      <alignment horizontal="left"/>
      <protection/>
    </xf>
    <xf numFmtId="49" fontId="14" fillId="0" borderId="14" xfId="0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 applyProtection="1">
      <alignment/>
      <protection/>
    </xf>
    <xf numFmtId="49" fontId="36" fillId="34" borderId="66" xfId="0" applyNumberFormat="1" applyFont="1" applyFill="1" applyBorder="1" applyAlignment="1" applyProtection="1">
      <alignment vertical="center"/>
      <protection/>
    </xf>
    <xf numFmtId="49" fontId="35" fillId="34" borderId="47" xfId="0" applyNumberFormat="1" applyFont="1" applyFill="1" applyBorder="1" applyAlignment="1" applyProtection="1">
      <alignment vertical="center"/>
      <protection/>
    </xf>
    <xf numFmtId="49" fontId="22" fillId="34" borderId="67" xfId="0" applyNumberFormat="1" applyFont="1" applyFill="1" applyBorder="1" applyAlignment="1" applyProtection="1">
      <alignment/>
      <protection/>
    </xf>
    <xf numFmtId="49" fontId="21" fillId="0" borderId="1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right"/>
      <protection/>
    </xf>
    <xf numFmtId="49" fontId="21" fillId="0" borderId="68" xfId="0" applyNumberFormat="1" applyFont="1" applyFill="1" applyBorder="1" applyAlignment="1" applyProtection="1">
      <alignment horizontal="left"/>
      <protection/>
    </xf>
    <xf numFmtId="49" fontId="21" fillId="0" borderId="14" xfId="0" applyNumberFormat="1" applyFont="1" applyFill="1" applyBorder="1" applyAlignment="1" applyProtection="1">
      <alignment horizontal="left"/>
      <protection/>
    </xf>
    <xf numFmtId="49" fontId="35" fillId="0" borderId="14" xfId="0" applyNumberFormat="1" applyFont="1" applyFill="1" applyBorder="1" applyAlignment="1" applyProtection="1">
      <alignment horizontal="left"/>
      <protection/>
    </xf>
    <xf numFmtId="49" fontId="22" fillId="0" borderId="14" xfId="0" applyNumberFormat="1" applyFont="1" applyBorder="1" applyAlignment="1" applyProtection="1">
      <alignment/>
      <protection/>
    </xf>
    <xf numFmtId="49" fontId="21" fillId="0" borderId="13" xfId="0" applyNumberFormat="1" applyFont="1" applyFill="1" applyBorder="1" applyAlignment="1" applyProtection="1">
      <alignment horizontal="right"/>
      <protection/>
    </xf>
    <xf numFmtId="49" fontId="0" fillId="0" borderId="13" xfId="0" applyNumberFormat="1" applyBorder="1" applyAlignment="1" applyProtection="1">
      <alignment horizontal="right"/>
      <protection/>
    </xf>
    <xf numFmtId="0" fontId="16" fillId="0" borderId="22" xfId="0" applyFont="1" applyFill="1" applyBorder="1" applyAlignment="1" applyProtection="1">
      <alignment horizontal="right" vertical="center"/>
      <protection/>
    </xf>
    <xf numFmtId="0" fontId="30" fillId="0" borderId="21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49" fontId="36" fillId="0" borderId="18" xfId="0" applyNumberFormat="1" applyFont="1" applyFill="1" applyBorder="1" applyAlignment="1" applyProtection="1">
      <alignment/>
      <protection/>
    </xf>
    <xf numFmtId="49" fontId="36" fillId="0" borderId="11" xfId="0" applyNumberFormat="1" applyFont="1" applyFill="1" applyBorder="1" applyAlignment="1" applyProtection="1">
      <alignment horizontal="center"/>
      <protection/>
    </xf>
    <xf numFmtId="49" fontId="36" fillId="0" borderId="11" xfId="0" applyNumberFormat="1" applyFont="1" applyFill="1" applyBorder="1" applyAlignment="1" applyProtection="1">
      <alignment horizontal="left"/>
      <protection/>
    </xf>
    <xf numFmtId="0" fontId="14" fillId="33" borderId="11" xfId="0" applyFont="1" applyFill="1" applyBorder="1" applyAlignment="1" applyProtection="1">
      <alignment horizontal="right" wrapText="1"/>
      <protection/>
    </xf>
    <xf numFmtId="0" fontId="14" fillId="33" borderId="11" xfId="0" applyFont="1" applyFill="1" applyBorder="1" applyAlignment="1" applyProtection="1">
      <alignment horizontal="left" wrapText="1"/>
      <protection/>
    </xf>
    <xf numFmtId="0" fontId="14" fillId="33" borderId="11" xfId="0" applyFont="1" applyFill="1" applyBorder="1" applyAlignment="1" applyProtection="1">
      <alignment wrapText="1"/>
      <protection/>
    </xf>
    <xf numFmtId="49" fontId="22" fillId="34" borderId="47" xfId="0" applyNumberFormat="1" applyFont="1" applyFill="1" applyBorder="1" applyAlignment="1" applyProtection="1">
      <alignment vertical="center"/>
      <protection/>
    </xf>
    <xf numFmtId="49" fontId="36" fillId="11" borderId="66" xfId="0" applyNumberFormat="1" applyFont="1" applyFill="1" applyBorder="1" applyAlignment="1" applyProtection="1">
      <alignment vertical="center"/>
      <protection/>
    </xf>
    <xf numFmtId="49" fontId="35" fillId="11" borderId="47" xfId="0" applyNumberFormat="1" applyFont="1" applyFill="1" applyBorder="1" applyAlignment="1" applyProtection="1">
      <alignment vertical="center"/>
      <protection/>
    </xf>
    <xf numFmtId="49" fontId="22" fillId="11" borderId="67" xfId="0" applyNumberFormat="1" applyFont="1" applyFill="1" applyBorder="1" applyAlignment="1" applyProtection="1">
      <alignment/>
      <protection/>
    </xf>
    <xf numFmtId="49" fontId="22" fillId="11" borderId="47" xfId="0" applyNumberFormat="1" applyFont="1" applyFill="1" applyBorder="1" applyAlignment="1" applyProtection="1">
      <alignment vertical="center"/>
      <protection/>
    </xf>
    <xf numFmtId="49" fontId="57" fillId="41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0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9</xdr:row>
      <xdr:rowOff>19050</xdr:rowOff>
    </xdr:from>
    <xdr:to>
      <xdr:col>34</xdr:col>
      <xdr:colOff>38100</xdr:colOff>
      <xdr:row>17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5336500" y="6619875"/>
          <a:ext cx="4514850" cy="398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2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Bankbesonderhede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Rekeninghouer: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Conquesta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Bank: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Standard Bank van S.A.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Tak: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Kloof, South Africa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 Kode: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042526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Rekeningnommer:
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051 802 562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 PER FAX WORD NIE AANVAAR NIE.</a:t>
          </a:r>
          <a:r>
            <a:rPr lang="en-US" cap="none" sz="2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34</xdr:col>
      <xdr:colOff>57150</xdr:colOff>
      <xdr:row>8</xdr:row>
      <xdr:rowOff>962025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25336500" y="2028825"/>
          <a:ext cx="4533900" cy="441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800" b="1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Die liggeel-gekleurde selle is die enigste plek waar u kan tik op die werkblaaie.   Begin op hierdie blad met u skoolbesonderhede.  Die bedrae word op elke blad outomaties bygewerk.  Die gekombineerde bedrae word op hierdie 'Totale' werkblad (Betalingsadvies) verskyn.</a:t>
          </a:r>
          <a:r>
            <a:rPr lang="en-US" cap="none" sz="2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190500</xdr:colOff>
      <xdr:row>6</xdr:row>
      <xdr:rowOff>247650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81248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17</xdr:row>
      <xdr:rowOff>152400</xdr:rowOff>
    </xdr:from>
    <xdr:to>
      <xdr:col>35</xdr:col>
      <xdr:colOff>628650</xdr:colOff>
      <xdr:row>20</xdr:row>
      <xdr:rowOff>47625</xdr:rowOff>
    </xdr:to>
    <xdr:grpSp>
      <xdr:nvGrpSpPr>
        <xdr:cNvPr id="4" name="Group 3"/>
        <xdr:cNvGrpSpPr>
          <a:grpSpLocks/>
        </xdr:cNvGrpSpPr>
      </xdr:nvGrpSpPr>
      <xdr:grpSpPr>
        <a:xfrm>
          <a:off x="29813250" y="10753725"/>
          <a:ext cx="1238250" cy="3524250"/>
          <a:chOff x="29979938" y="10653713"/>
          <a:chExt cx="1247775" cy="3514724"/>
        </a:xfrm>
        <a:solidFill>
          <a:srgbClr val="FFFFFF"/>
        </a:solidFill>
      </xdr:grpSpPr>
      <xdr:sp>
        <xdr:nvSpPr>
          <xdr:cNvPr id="5" name="Rectangle 17"/>
          <xdr:cNvSpPr>
            <a:spLocks/>
          </xdr:cNvSpPr>
        </xdr:nvSpPr>
        <xdr:spPr>
          <a:xfrm>
            <a:off x="29998967" y="10653713"/>
            <a:ext cx="1228746" cy="22292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traight Connector 2"/>
          <xdr:cNvSpPr>
            <a:spLocks/>
          </xdr:cNvSpPr>
        </xdr:nvSpPr>
        <xdr:spPr>
          <a:xfrm>
            <a:off x="29979938" y="10667772"/>
            <a:ext cx="0" cy="35006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285750</xdr:colOff>
      <xdr:row>17</xdr:row>
      <xdr:rowOff>161925</xdr:rowOff>
    </xdr:from>
    <xdr:to>
      <xdr:col>8</xdr:col>
      <xdr:colOff>495300</xdr:colOff>
      <xdr:row>36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285750" y="10763250"/>
          <a:ext cx="6515100" cy="1333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Laai asseblief die instruksies af oor hoe om hierdie vorm in te vul by </a:t>
          </a:r>
          <a:r>
            <a:rPr lang="en-US" cap="none" sz="40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www.conquestaolympiads.com</a:t>
          </a:r>
          <a:r>
            <a:rPr lang="en-US" cap="none" sz="40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 MINIMUM BESTELWAARDEPER SKOOL IS R1 000,00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9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3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9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4</a:t>
          </a:r>
        </a:p>
      </xdr:txBody>
    </xdr:sp>
    <xdr:clientData/>
  </xdr:twoCellAnchor>
  <xdr:twoCellAnchor>
    <xdr:from>
      <xdr:col>26</xdr:col>
      <xdr:colOff>247650</xdr:colOff>
      <xdr:row>12</xdr:row>
      <xdr:rowOff>0</xdr:rowOff>
    </xdr:from>
    <xdr:to>
      <xdr:col>32</xdr:col>
      <xdr:colOff>19050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2617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9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5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9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6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8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1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8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2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8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3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8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4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8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5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8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6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9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1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</xdr:row>
      <xdr:rowOff>209550</xdr:rowOff>
    </xdr:from>
    <xdr:to>
      <xdr:col>10</xdr:col>
      <xdr:colOff>390525</xdr:colOff>
      <xdr:row>24</xdr:row>
      <xdr:rowOff>1238250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924425" y="1311592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Grade 7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</a:t>
          </a:r>
        </a:p>
      </xdr:txBody>
    </xdr:sp>
    <xdr:clientData/>
  </xdr:twoCellAnchor>
  <xdr:twoCellAnchor>
    <xdr:from>
      <xdr:col>7</xdr:col>
      <xdr:colOff>1076325</xdr:colOff>
      <xdr:row>24</xdr:row>
      <xdr:rowOff>190500</xdr:rowOff>
    </xdr:from>
    <xdr:to>
      <xdr:col>10</xdr:col>
      <xdr:colOff>390525</xdr:colOff>
      <xdr:row>24</xdr:row>
      <xdr:rowOff>1219200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24425" y="13096875"/>
          <a:ext cx="19907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Graad 9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Bladsy 2</a:t>
          </a:r>
        </a:p>
      </xdr:txBody>
    </xdr:sp>
    <xdr:clientData/>
  </xdr:twoCellAnchor>
  <xdr:twoCellAnchor>
    <xdr:from>
      <xdr:col>26</xdr:col>
      <xdr:colOff>228600</xdr:colOff>
      <xdr:row>12</xdr:row>
      <xdr:rowOff>0</xdr:rowOff>
    </xdr:from>
    <xdr:to>
      <xdr:col>32</xdr:col>
      <xdr:colOff>0</xdr:colOff>
      <xdr:row>18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18907125" y="7096125"/>
          <a:ext cx="699135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LET WEL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Laat inskrywings en/of addisionele leerders sal nie toegelaat word na die sluitingsdatum nie.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INSKRYWINGSVORMS PER FAKS WORD NIE AANVAAR NIE.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161925</xdr:colOff>
      <xdr:row>4</xdr:row>
      <xdr:rowOff>1438275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5591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8"/>
    <pageSetUpPr fitToPage="1"/>
  </sheetPr>
  <dimension ref="A1:AT52"/>
  <sheetViews>
    <sheetView showGridLines="0" tabSelected="1" zoomScale="40" zoomScaleNormal="40" zoomScaleSheetLayoutView="35" zoomScalePageLayoutView="0" workbookViewId="0" topLeftCell="A1">
      <selection activeCell="G12" sqref="G12:AH12"/>
    </sheetView>
  </sheetViews>
  <sheetFormatPr defaultColWidth="9.140625" defaultRowHeight="12.75"/>
  <cols>
    <col min="1" max="1" width="4.28125" style="1" customWidth="1"/>
    <col min="2" max="2" width="6.8515625" style="2" customWidth="1"/>
    <col min="3" max="7" width="9.140625" style="1" customWidth="1"/>
    <col min="8" max="8" width="37.7109375" style="1" customWidth="1"/>
    <col min="9" max="9" width="9.140625" style="1" customWidth="1"/>
    <col min="10" max="10" width="10.00390625" style="1" customWidth="1"/>
    <col min="11" max="11" width="9.57421875" style="1" customWidth="1"/>
    <col min="12" max="12" width="9.140625" style="1" customWidth="1"/>
    <col min="13" max="13" width="14.8515625" style="1" customWidth="1"/>
    <col min="14" max="26" width="12.7109375" style="1" customWidth="1"/>
    <col min="27" max="27" width="11.7109375" style="1" customWidth="1"/>
    <col min="28" max="29" width="10.7109375" style="1" customWidth="1"/>
    <col min="30" max="31" width="0.13671875" style="1" customWidth="1"/>
    <col min="32" max="34" width="33.7109375" style="1" customWidth="1"/>
    <col min="35" max="35" width="9.140625" style="1" customWidth="1"/>
    <col min="36" max="36" width="49.28125" style="1" bestFit="1" customWidth="1"/>
    <col min="37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59"/>
      <c r="K2" s="303" t="s">
        <v>168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325">
        <f>Totals!G12</f>
        <v>0</v>
      </c>
    </row>
    <row r="3" spans="11:36" ht="26.25"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G3" s="3"/>
      <c r="AH3" s="4"/>
      <c r="AJ3" s="326"/>
    </row>
    <row r="4" spans="2:36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6"/>
      <c r="AG4" s="7"/>
      <c r="AH4" s="6"/>
      <c r="AJ4" s="326"/>
    </row>
    <row r="5" spans="2:36" ht="184.5" customHeight="1">
      <c r="B5" s="331" t="s">
        <v>87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J5" s="326"/>
    </row>
    <row r="6" spans="2:36" s="8" customFormat="1" ht="30" customHeight="1">
      <c r="B6" s="284" t="s">
        <v>88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J6" s="326"/>
    </row>
    <row r="7" spans="2:36" s="8" customFormat="1" ht="36" customHeight="1">
      <c r="B7" s="294" t="s">
        <v>167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J7" s="326"/>
    </row>
    <row r="8" spans="2:36" s="8" customFormat="1" ht="38.25" customHeight="1">
      <c r="B8" s="294" t="s">
        <v>89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J8" s="326"/>
    </row>
    <row r="9" spans="2:36" ht="87.75" customHeight="1">
      <c r="B9" s="306" t="s">
        <v>165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J9" s="326"/>
    </row>
    <row r="10" spans="2:36" ht="51" customHeight="1">
      <c r="B10" s="308" t="s">
        <v>90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J10" s="326"/>
    </row>
    <row r="11" spans="2:36" ht="57" customHeight="1">
      <c r="B11" s="295" t="s">
        <v>164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J11" s="326"/>
    </row>
    <row r="12" spans="2:36" s="28" customFormat="1" ht="34.5" customHeight="1">
      <c r="B12" s="42" t="s">
        <v>179</v>
      </c>
      <c r="C12" s="43"/>
      <c r="D12" s="43"/>
      <c r="E12" s="43"/>
      <c r="F12" s="43"/>
      <c r="G12" s="279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80"/>
      <c r="AJ12" s="326"/>
    </row>
    <row r="13" spans="2:36" s="28" customFormat="1" ht="34.5" customHeight="1">
      <c r="B13" s="42" t="s">
        <v>92</v>
      </c>
      <c r="C13" s="43"/>
      <c r="D13" s="43"/>
      <c r="E13" s="43"/>
      <c r="F13" s="43"/>
      <c r="G13" s="279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80"/>
      <c r="AJ13" s="326"/>
    </row>
    <row r="14" spans="2:36" s="28" customFormat="1" ht="34.5" customHeight="1" thickBot="1">
      <c r="B14" s="339" t="s">
        <v>93</v>
      </c>
      <c r="C14" s="340"/>
      <c r="D14" s="340"/>
      <c r="E14" s="340"/>
      <c r="F14" s="340"/>
      <c r="G14" s="289"/>
      <c r="H14" s="289"/>
      <c r="I14" s="289"/>
      <c r="J14" s="289"/>
      <c r="K14" s="290"/>
      <c r="L14" s="291"/>
      <c r="M14" s="291"/>
      <c r="N14" s="291"/>
      <c r="O14" s="291"/>
      <c r="P14" s="261" t="s">
        <v>99</v>
      </c>
      <c r="Q14" s="262"/>
      <c r="R14" s="262"/>
      <c r="S14" s="262"/>
      <c r="T14" s="279"/>
      <c r="U14" s="292"/>
      <c r="V14" s="292"/>
      <c r="W14" s="292"/>
      <c r="X14" s="292"/>
      <c r="Y14" s="292"/>
      <c r="Z14" s="292"/>
      <c r="AA14" s="292"/>
      <c r="AB14" s="292"/>
      <c r="AC14" s="292"/>
      <c r="AD14" s="293"/>
      <c r="AE14" s="123"/>
      <c r="AF14" s="150"/>
      <c r="AG14" s="144"/>
      <c r="AH14" s="145"/>
      <c r="AJ14" s="326"/>
    </row>
    <row r="15" spans="2:36" s="28" customFormat="1" ht="34.5" customHeight="1">
      <c r="B15" s="114" t="s">
        <v>94</v>
      </c>
      <c r="C15" s="114"/>
      <c r="D15" s="114"/>
      <c r="E15" s="114"/>
      <c r="F15" s="335"/>
      <c r="G15" s="335"/>
      <c r="H15" s="115" t="s">
        <v>97</v>
      </c>
      <c r="I15" s="281"/>
      <c r="J15" s="281"/>
      <c r="K15" s="281"/>
      <c r="L15" s="281"/>
      <c r="M15" s="282"/>
      <c r="N15" s="282"/>
      <c r="O15" s="282"/>
      <c r="P15" s="116"/>
      <c r="Q15" s="275" t="s">
        <v>100</v>
      </c>
      <c r="R15" s="261"/>
      <c r="S15" s="261"/>
      <c r="T15" s="271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121"/>
      <c r="AF15" s="148"/>
      <c r="AG15" s="146"/>
      <c r="AH15" s="147"/>
      <c r="AJ15" s="326"/>
    </row>
    <row r="16" spans="2:36" s="28" customFormat="1" ht="34.5" customHeight="1">
      <c r="B16" s="42" t="s">
        <v>95</v>
      </c>
      <c r="C16" s="43"/>
      <c r="D16" s="43"/>
      <c r="E16" s="43"/>
      <c r="F16" s="43"/>
      <c r="G16" s="273" t="s">
        <v>98</v>
      </c>
      <c r="H16" s="274"/>
      <c r="I16" s="274"/>
      <c r="J16" s="274"/>
      <c r="K16" s="274"/>
      <c r="L16" s="274"/>
      <c r="M16" s="274"/>
      <c r="N16" s="266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8"/>
      <c r="AE16" s="151"/>
      <c r="AF16" s="148"/>
      <c r="AG16" s="148"/>
      <c r="AH16" s="149"/>
      <c r="AJ16" s="326"/>
    </row>
    <row r="17" spans="2:36" s="28" customFormat="1" ht="34.5" customHeight="1">
      <c r="B17" s="42" t="s">
        <v>96</v>
      </c>
      <c r="C17" s="43"/>
      <c r="D17" s="43"/>
      <c r="E17" s="43"/>
      <c r="F17" s="43"/>
      <c r="G17" s="285"/>
      <c r="H17" s="286"/>
      <c r="I17" s="286"/>
      <c r="J17" s="286"/>
      <c r="K17" s="286"/>
      <c r="L17" s="286"/>
      <c r="M17" s="287"/>
      <c r="N17" s="287"/>
      <c r="O17" s="287"/>
      <c r="P17" s="288"/>
      <c r="Q17" s="265" t="s">
        <v>101</v>
      </c>
      <c r="R17" s="265"/>
      <c r="S17" s="265"/>
      <c r="T17" s="271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121"/>
      <c r="AF17" s="148"/>
      <c r="AG17" s="148"/>
      <c r="AH17" s="149"/>
      <c r="AJ17" s="326"/>
    </row>
    <row r="18" spans="2:36" s="29" customFormat="1" ht="15" customHeight="1" thickBot="1">
      <c r="B18" s="22"/>
      <c r="C18" s="16"/>
      <c r="D18" s="16"/>
      <c r="E18" s="16"/>
      <c r="F18" s="16"/>
      <c r="G18" s="16"/>
      <c r="H18" s="16"/>
      <c r="I18" s="16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J18" s="326"/>
    </row>
    <row r="19" spans="2:36" ht="3.75" customHeight="1" hidden="1" thickBot="1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J19" s="326"/>
    </row>
    <row r="20" spans="2:46" s="160" customFormat="1" ht="270.75" customHeight="1" thickBot="1">
      <c r="B20" s="318"/>
      <c r="C20" s="319"/>
      <c r="D20" s="319"/>
      <c r="E20" s="319"/>
      <c r="F20" s="319"/>
      <c r="G20" s="319"/>
      <c r="H20" s="319"/>
      <c r="I20" s="319"/>
      <c r="J20" s="315" t="s">
        <v>102</v>
      </c>
      <c r="K20" s="316"/>
      <c r="L20" s="316"/>
      <c r="M20" s="317"/>
      <c r="N20" s="222" t="s">
        <v>103</v>
      </c>
      <c r="O20" s="223" t="s">
        <v>104</v>
      </c>
      <c r="P20" s="224" t="s">
        <v>105</v>
      </c>
      <c r="Q20" s="224" t="s">
        <v>185</v>
      </c>
      <c r="R20" s="224" t="s">
        <v>186</v>
      </c>
      <c r="S20" s="224" t="s">
        <v>187</v>
      </c>
      <c r="T20" s="224" t="s">
        <v>188</v>
      </c>
      <c r="U20" s="224" t="s">
        <v>193</v>
      </c>
      <c r="V20" s="224" t="s">
        <v>194</v>
      </c>
      <c r="W20" s="224" t="s">
        <v>189</v>
      </c>
      <c r="X20" s="224" t="s">
        <v>190</v>
      </c>
      <c r="Y20" s="224" t="s">
        <v>191</v>
      </c>
      <c r="Z20" s="224" t="s">
        <v>106</v>
      </c>
      <c r="AA20" s="224" t="s">
        <v>107</v>
      </c>
      <c r="AB20" s="224" t="s">
        <v>108</v>
      </c>
      <c r="AC20" s="224" t="s">
        <v>192</v>
      </c>
      <c r="AD20" s="224" t="s">
        <v>109</v>
      </c>
      <c r="AE20" s="222"/>
      <c r="AF20" s="224" t="s">
        <v>109</v>
      </c>
      <c r="AG20" s="224" t="s">
        <v>131</v>
      </c>
      <c r="AH20" s="225" t="s">
        <v>110</v>
      </c>
      <c r="AI20" s="260"/>
      <c r="AJ20" s="326"/>
      <c r="AT20" s="161"/>
    </row>
    <row r="21" spans="2:36" s="57" customFormat="1" ht="49.5" customHeight="1">
      <c r="B21" s="319"/>
      <c r="C21" s="319"/>
      <c r="D21" s="319"/>
      <c r="E21" s="319"/>
      <c r="F21" s="319"/>
      <c r="G21" s="319"/>
      <c r="H21" s="319"/>
      <c r="I21" s="319"/>
      <c r="J21" s="269" t="s">
        <v>72</v>
      </c>
      <c r="K21" s="270"/>
      <c r="L21" s="270"/>
      <c r="M21" s="270"/>
      <c r="N21" s="219">
        <f>'Gr8-1'!N71</f>
        <v>0</v>
      </c>
      <c r="O21" s="219">
        <f>'Gr8-1'!O71</f>
        <v>0</v>
      </c>
      <c r="P21" s="219">
        <f>'Gr8-1'!P71</f>
        <v>0</v>
      </c>
      <c r="Q21" s="219">
        <f>'Gr8-1'!Q71</f>
        <v>0</v>
      </c>
      <c r="R21" s="219">
        <f>'Gr8-1'!R71</f>
        <v>0</v>
      </c>
      <c r="S21" s="219">
        <f>'Gr8-1'!S71</f>
        <v>0</v>
      </c>
      <c r="T21" s="219">
        <f>'Gr8-1'!T71</f>
        <v>0</v>
      </c>
      <c r="U21" s="219">
        <f>'Gr8-1'!U71</f>
        <v>0</v>
      </c>
      <c r="V21" s="219">
        <f>'Gr8-1'!V71</f>
        <v>0</v>
      </c>
      <c r="W21" s="219">
        <f>'Gr8-1'!W71</f>
        <v>0</v>
      </c>
      <c r="X21" s="219">
        <f>'Gr8-1'!X71</f>
        <v>0</v>
      </c>
      <c r="Y21" s="219">
        <f>'Gr8-1'!Y71</f>
        <v>0</v>
      </c>
      <c r="Z21" s="219">
        <f>'Gr8-1'!Z71</f>
        <v>0</v>
      </c>
      <c r="AA21" s="219">
        <f>'Gr8-1'!AA71</f>
        <v>0</v>
      </c>
      <c r="AB21" s="219">
        <f>'Gr8-1'!AB71</f>
        <v>0</v>
      </c>
      <c r="AC21" s="219">
        <f>'Gr8-1'!AC71</f>
        <v>0</v>
      </c>
      <c r="AD21" s="219"/>
      <c r="AE21" s="219"/>
      <c r="AF21" s="220">
        <f>'Gr8-1'!AD71</f>
      </c>
      <c r="AG21" s="220">
        <f>'Gr8-1'!AE71</f>
      </c>
      <c r="AH21" s="221">
        <f>'Gr8-1'!AF71</f>
      </c>
      <c r="AJ21" s="326"/>
    </row>
    <row r="22" spans="2:36" s="57" customFormat="1" ht="49.5" customHeight="1" thickBot="1">
      <c r="B22" s="319"/>
      <c r="C22" s="319"/>
      <c r="D22" s="319"/>
      <c r="E22" s="319"/>
      <c r="F22" s="319"/>
      <c r="G22" s="319"/>
      <c r="H22" s="319"/>
      <c r="I22" s="319"/>
      <c r="J22" s="269" t="s">
        <v>73</v>
      </c>
      <c r="K22" s="270"/>
      <c r="L22" s="270"/>
      <c r="M22" s="270"/>
      <c r="N22" s="214">
        <f>'8-2'!N71</f>
        <v>0</v>
      </c>
      <c r="O22" s="214">
        <f>'8-2'!O71</f>
        <v>0</v>
      </c>
      <c r="P22" s="214">
        <f>'8-2'!P71</f>
        <v>0</v>
      </c>
      <c r="Q22" s="214">
        <f>'8-2'!Q71</f>
        <v>0</v>
      </c>
      <c r="R22" s="214">
        <f>'8-2'!R71</f>
        <v>0</v>
      </c>
      <c r="S22" s="214">
        <f>'8-2'!S71</f>
        <v>0</v>
      </c>
      <c r="T22" s="214">
        <f>'8-2'!T71</f>
        <v>0</v>
      </c>
      <c r="U22" s="214">
        <f>'8-2'!U71</f>
        <v>0</v>
      </c>
      <c r="V22" s="214">
        <f>'8-2'!V71</f>
        <v>0</v>
      </c>
      <c r="W22" s="214">
        <f>'8-2'!W71</f>
        <v>0</v>
      </c>
      <c r="X22" s="214">
        <f>'8-2'!X71</f>
        <v>0</v>
      </c>
      <c r="Y22" s="214">
        <f>'8-2'!Y71</f>
        <v>0</v>
      </c>
      <c r="Z22" s="214">
        <f>'8-2'!Z71</f>
        <v>0</v>
      </c>
      <c r="AA22" s="214">
        <f>'8-2'!AA71</f>
        <v>0</v>
      </c>
      <c r="AB22" s="214">
        <f>'8-2'!AB71</f>
        <v>0</v>
      </c>
      <c r="AC22" s="214">
        <f>'8-2'!AC71</f>
        <v>0</v>
      </c>
      <c r="AD22" s="217"/>
      <c r="AE22" s="218"/>
      <c r="AF22" s="215">
        <f>'8-2'!AD71</f>
      </c>
      <c r="AG22" s="215">
        <f>'8-2'!AE71</f>
      </c>
      <c r="AH22" s="216">
        <f>'8-2'!AF71</f>
      </c>
      <c r="AJ22" s="326"/>
    </row>
    <row r="23" spans="2:36" s="57" customFormat="1" ht="49.5" customHeight="1" thickBot="1">
      <c r="B23" s="319"/>
      <c r="C23" s="319"/>
      <c r="D23" s="319"/>
      <c r="E23" s="319"/>
      <c r="F23" s="319"/>
      <c r="G23" s="319"/>
      <c r="H23" s="319"/>
      <c r="I23" s="319"/>
      <c r="J23" s="263" t="s">
        <v>74</v>
      </c>
      <c r="K23" s="264"/>
      <c r="L23" s="264"/>
      <c r="M23" s="264"/>
      <c r="N23" s="106">
        <f>'8-3'!N71</f>
        <v>0</v>
      </c>
      <c r="O23" s="106">
        <f>'8-3'!O71</f>
        <v>0</v>
      </c>
      <c r="P23" s="106">
        <f>'8-3'!P71</f>
        <v>0</v>
      </c>
      <c r="Q23" s="106">
        <f>'8-3'!Q71</f>
        <v>0</v>
      </c>
      <c r="R23" s="106">
        <f>'8-3'!R71</f>
        <v>0</v>
      </c>
      <c r="S23" s="106">
        <f>'8-3'!S71</f>
        <v>0</v>
      </c>
      <c r="T23" s="106">
        <f>'8-3'!T71</f>
        <v>0</v>
      </c>
      <c r="U23" s="106">
        <f>'8-3'!U71</f>
        <v>0</v>
      </c>
      <c r="V23" s="106">
        <f>'8-3'!V71</f>
        <v>0</v>
      </c>
      <c r="W23" s="106">
        <f>'8-3'!W71</f>
        <v>0</v>
      </c>
      <c r="X23" s="106">
        <f>'8-3'!X71</f>
        <v>0</v>
      </c>
      <c r="Y23" s="106">
        <f>'8-3'!Y71</f>
        <v>0</v>
      </c>
      <c r="Z23" s="106">
        <f>'8-3'!Z71</f>
        <v>0</v>
      </c>
      <c r="AA23" s="106">
        <f>'8-3'!AA71</f>
        <v>0</v>
      </c>
      <c r="AB23" s="106">
        <f>'8-3'!AB71</f>
        <v>0</v>
      </c>
      <c r="AC23" s="106">
        <f>'8-3'!AC71</f>
        <v>0</v>
      </c>
      <c r="AD23" s="109"/>
      <c r="AE23" s="108"/>
      <c r="AF23" s="172">
        <f>'8-3'!AD71</f>
      </c>
      <c r="AG23" s="172">
        <f>'8-3'!AE71</f>
      </c>
      <c r="AH23" s="173">
        <f>'8-3'!AF71</f>
      </c>
      <c r="AJ23" s="326"/>
    </row>
    <row r="24" spans="2:36" s="57" customFormat="1" ht="49.5" customHeight="1" thickBot="1">
      <c r="B24" s="319"/>
      <c r="C24" s="319"/>
      <c r="D24" s="319"/>
      <c r="E24" s="319"/>
      <c r="F24" s="319"/>
      <c r="G24" s="319"/>
      <c r="H24" s="319"/>
      <c r="I24" s="319"/>
      <c r="J24" s="263" t="s">
        <v>75</v>
      </c>
      <c r="K24" s="264"/>
      <c r="L24" s="264"/>
      <c r="M24" s="264"/>
      <c r="N24" s="106">
        <f>'8-4'!N71</f>
        <v>0</v>
      </c>
      <c r="O24" s="106">
        <f>'8-4'!O71</f>
        <v>0</v>
      </c>
      <c r="P24" s="106">
        <f>'8-4'!P71</f>
        <v>0</v>
      </c>
      <c r="Q24" s="106">
        <f>'8-4'!Q71</f>
        <v>0</v>
      </c>
      <c r="R24" s="106">
        <f>'8-4'!R71</f>
        <v>0</v>
      </c>
      <c r="S24" s="106">
        <f>'8-4'!S71</f>
        <v>0</v>
      </c>
      <c r="T24" s="106">
        <f>'8-4'!T71</f>
        <v>0</v>
      </c>
      <c r="U24" s="106">
        <f>'8-4'!U71</f>
        <v>0</v>
      </c>
      <c r="V24" s="106">
        <f>'8-4'!V71</f>
        <v>0</v>
      </c>
      <c r="W24" s="106">
        <f>'8-4'!W71</f>
        <v>0</v>
      </c>
      <c r="X24" s="106">
        <f>'8-4'!X71</f>
        <v>0</v>
      </c>
      <c r="Y24" s="106">
        <f>'8-4'!Y71</f>
        <v>0</v>
      </c>
      <c r="Z24" s="106">
        <f>'8-4'!Z71</f>
        <v>0</v>
      </c>
      <c r="AA24" s="106">
        <f>'8-4'!AA71</f>
        <v>0</v>
      </c>
      <c r="AB24" s="106">
        <f>'8-4'!AB71</f>
        <v>0</v>
      </c>
      <c r="AC24" s="106">
        <f>'8-4'!AC71</f>
        <v>0</v>
      </c>
      <c r="AD24" s="109"/>
      <c r="AE24" s="108"/>
      <c r="AF24" s="172">
        <f>'8-4'!AD71</f>
      </c>
      <c r="AG24" s="172">
        <f>'8-4'!AE71</f>
      </c>
      <c r="AH24" s="173">
        <f>'8-4'!AF71</f>
      </c>
      <c r="AJ24" s="326"/>
    </row>
    <row r="25" spans="2:36" s="57" customFormat="1" ht="49.5" customHeight="1" thickBot="1">
      <c r="B25" s="319"/>
      <c r="C25" s="319"/>
      <c r="D25" s="319"/>
      <c r="E25" s="319"/>
      <c r="F25" s="319"/>
      <c r="G25" s="319"/>
      <c r="H25" s="319"/>
      <c r="I25" s="319"/>
      <c r="J25" s="276" t="s">
        <v>76</v>
      </c>
      <c r="K25" s="277"/>
      <c r="L25" s="277"/>
      <c r="M25" s="278"/>
      <c r="N25" s="106">
        <f>'8-5'!N71</f>
        <v>0</v>
      </c>
      <c r="O25" s="106">
        <f>'8-5'!O71</f>
        <v>0</v>
      </c>
      <c r="P25" s="106">
        <f>'8-5'!P71</f>
        <v>0</v>
      </c>
      <c r="Q25" s="106">
        <f>'8-5'!Q71</f>
        <v>0</v>
      </c>
      <c r="R25" s="106">
        <f>'8-5'!R71</f>
        <v>0</v>
      </c>
      <c r="S25" s="106">
        <f>'8-5'!S71</f>
        <v>0</v>
      </c>
      <c r="T25" s="106">
        <f>'8-5'!T71</f>
        <v>0</v>
      </c>
      <c r="U25" s="106">
        <f>'8-5'!U71</f>
        <v>0</v>
      </c>
      <c r="V25" s="106">
        <f>'8-5'!V71</f>
        <v>0</v>
      </c>
      <c r="W25" s="106">
        <f>'8-5'!W71</f>
        <v>0</v>
      </c>
      <c r="X25" s="106">
        <f>'8-5'!X71</f>
        <v>0</v>
      </c>
      <c r="Y25" s="106">
        <f>'8-5'!Y71</f>
        <v>0</v>
      </c>
      <c r="Z25" s="106">
        <f>'8-5'!Z71</f>
        <v>0</v>
      </c>
      <c r="AA25" s="106">
        <f>'8-5'!AA71</f>
        <v>0</v>
      </c>
      <c r="AB25" s="106">
        <f>'8-5'!AB71</f>
        <v>0</v>
      </c>
      <c r="AC25" s="106">
        <f>'8-5'!AC71</f>
        <v>0</v>
      </c>
      <c r="AD25" s="109"/>
      <c r="AE25" s="108"/>
      <c r="AF25" s="172">
        <f>'8-5'!AD71</f>
      </c>
      <c r="AG25" s="172">
        <f>'8-5'!AE71</f>
      </c>
      <c r="AH25" s="173">
        <f>'8-5'!AF71</f>
      </c>
      <c r="AJ25" s="326"/>
    </row>
    <row r="26" spans="2:36" s="57" customFormat="1" ht="49.5" customHeight="1" thickBot="1">
      <c r="B26" s="319"/>
      <c r="C26" s="319"/>
      <c r="D26" s="319"/>
      <c r="E26" s="319"/>
      <c r="F26" s="319"/>
      <c r="G26" s="319"/>
      <c r="H26" s="319"/>
      <c r="I26" s="319"/>
      <c r="J26" s="276" t="s">
        <v>82</v>
      </c>
      <c r="K26" s="277"/>
      <c r="L26" s="277"/>
      <c r="M26" s="278"/>
      <c r="N26" s="106">
        <f>'8-6'!N71</f>
        <v>0</v>
      </c>
      <c r="O26" s="106">
        <f>'8-6'!O71</f>
        <v>0</v>
      </c>
      <c r="P26" s="106">
        <f>'8-6'!P71</f>
        <v>0</v>
      </c>
      <c r="Q26" s="106">
        <f>'8-6'!Q71</f>
        <v>0</v>
      </c>
      <c r="R26" s="106">
        <f>'8-6'!R71</f>
        <v>0</v>
      </c>
      <c r="S26" s="106">
        <f>'8-6'!S71</f>
        <v>0</v>
      </c>
      <c r="T26" s="106">
        <f>'8-6'!T71</f>
        <v>0</v>
      </c>
      <c r="U26" s="106">
        <f>'8-6'!U71</f>
        <v>0</v>
      </c>
      <c r="V26" s="106">
        <f>'8-6'!V71</f>
        <v>0</v>
      </c>
      <c r="W26" s="106">
        <f>'8-6'!W71</f>
        <v>0</v>
      </c>
      <c r="X26" s="106">
        <f>'8-6'!X71</f>
        <v>0</v>
      </c>
      <c r="Y26" s="106">
        <f>'8-6'!Y71</f>
        <v>0</v>
      </c>
      <c r="Z26" s="106">
        <f>'8-6'!Z71</f>
        <v>0</v>
      </c>
      <c r="AA26" s="106">
        <f>'8-6'!AA71</f>
        <v>0</v>
      </c>
      <c r="AB26" s="106">
        <f>'8-6'!AB71</f>
        <v>0</v>
      </c>
      <c r="AC26" s="106">
        <f>'8-6'!AC71</f>
        <v>0</v>
      </c>
      <c r="AD26" s="107"/>
      <c r="AE26" s="72"/>
      <c r="AF26" s="172">
        <f>'8-6'!AD71</f>
      </c>
      <c r="AG26" s="172">
        <f>'8-6'!AE71</f>
      </c>
      <c r="AH26" s="174">
        <f>'8-6'!AF71</f>
      </c>
      <c r="AJ26" s="326"/>
    </row>
    <row r="27" spans="2:36" s="57" customFormat="1" ht="49.5" customHeight="1" thickBot="1">
      <c r="B27" s="319"/>
      <c r="C27" s="319"/>
      <c r="D27" s="319"/>
      <c r="E27" s="319"/>
      <c r="F27" s="319"/>
      <c r="G27" s="319"/>
      <c r="H27" s="319"/>
      <c r="I27" s="319"/>
      <c r="J27" s="322" t="s">
        <v>111</v>
      </c>
      <c r="K27" s="323"/>
      <c r="L27" s="323"/>
      <c r="M27" s="324"/>
      <c r="N27" s="153">
        <f>SUM(N21:N26)</f>
        <v>0</v>
      </c>
      <c r="O27" s="153">
        <f aca="true" t="shared" si="0" ref="O27:AB27">SUM(O21:O26)</f>
        <v>0</v>
      </c>
      <c r="P27" s="153">
        <f t="shared" si="0"/>
        <v>0</v>
      </c>
      <c r="Q27" s="153">
        <f t="shared" si="0"/>
        <v>0</v>
      </c>
      <c r="R27" s="153">
        <f t="shared" si="0"/>
        <v>0</v>
      </c>
      <c r="S27" s="153">
        <f t="shared" si="0"/>
        <v>0</v>
      </c>
      <c r="T27" s="153">
        <f t="shared" si="0"/>
        <v>0</v>
      </c>
      <c r="U27" s="153">
        <f t="shared" si="0"/>
        <v>0</v>
      </c>
      <c r="V27" s="153">
        <f t="shared" si="0"/>
        <v>0</v>
      </c>
      <c r="W27" s="153">
        <f t="shared" si="0"/>
        <v>0</v>
      </c>
      <c r="X27" s="153">
        <f t="shared" si="0"/>
        <v>0</v>
      </c>
      <c r="Y27" s="153">
        <f t="shared" si="0"/>
        <v>0</v>
      </c>
      <c r="Z27" s="153">
        <f t="shared" si="0"/>
        <v>0</v>
      </c>
      <c r="AA27" s="153">
        <f t="shared" si="0"/>
        <v>0</v>
      </c>
      <c r="AB27" s="153">
        <f t="shared" si="0"/>
        <v>0</v>
      </c>
      <c r="AC27" s="153">
        <f>SUM(AC21:AC26)</f>
        <v>0</v>
      </c>
      <c r="AD27" s="153"/>
      <c r="AE27" s="153"/>
      <c r="AF27" s="137">
        <f>SUM(AF21:AF26)</f>
        <v>0</v>
      </c>
      <c r="AG27" s="137">
        <f>SUM(AG21:AG26)</f>
        <v>0</v>
      </c>
      <c r="AH27" s="138">
        <f>SUM(AH21:AH26)</f>
        <v>0</v>
      </c>
      <c r="AJ27" s="326"/>
    </row>
    <row r="28" spans="2:36" s="57" customFormat="1" ht="49.5" customHeight="1" thickBot="1">
      <c r="B28" s="319"/>
      <c r="C28" s="319"/>
      <c r="D28" s="319"/>
      <c r="E28" s="319"/>
      <c r="F28" s="319"/>
      <c r="G28" s="319"/>
      <c r="H28" s="319"/>
      <c r="I28" s="319"/>
      <c r="J28" s="269" t="s">
        <v>77</v>
      </c>
      <c r="K28" s="270"/>
      <c r="L28" s="270"/>
      <c r="M28" s="270"/>
      <c r="N28" s="106">
        <f>'Gr9-1'!N71</f>
        <v>0</v>
      </c>
      <c r="O28" s="106">
        <f>'Gr9-1'!O71</f>
        <v>0</v>
      </c>
      <c r="P28" s="106">
        <f>'Gr9-1'!P71</f>
        <v>0</v>
      </c>
      <c r="Q28" s="106">
        <f>'Gr9-1'!Q71</f>
        <v>0</v>
      </c>
      <c r="R28" s="106">
        <f>'Gr9-1'!R71</f>
        <v>0</v>
      </c>
      <c r="S28" s="106">
        <f>'Gr9-1'!S71</f>
        <v>0</v>
      </c>
      <c r="T28" s="106">
        <f>'Gr9-1'!T71</f>
        <v>0</v>
      </c>
      <c r="U28" s="106">
        <f>'Gr9-1'!U71</f>
        <v>0</v>
      </c>
      <c r="V28" s="106">
        <f>'Gr9-1'!V71</f>
        <v>0</v>
      </c>
      <c r="W28" s="106">
        <f>'Gr9-1'!W71</f>
        <v>0</v>
      </c>
      <c r="X28" s="106">
        <f>'Gr9-1'!X71</f>
        <v>0</v>
      </c>
      <c r="Y28" s="106">
        <f>'Gr9-1'!Y71</f>
        <v>0</v>
      </c>
      <c r="Z28" s="106">
        <f>'Gr9-1'!Z71</f>
        <v>0</v>
      </c>
      <c r="AA28" s="106">
        <f>'Gr9-1'!AA71</f>
        <v>0</v>
      </c>
      <c r="AB28" s="106">
        <f>'Gr9-1'!AB71</f>
        <v>0</v>
      </c>
      <c r="AC28" s="106">
        <f>'Gr9-1'!AC71</f>
        <v>0</v>
      </c>
      <c r="AD28" s="106"/>
      <c r="AE28" s="106"/>
      <c r="AF28" s="172">
        <f>'Gr9-1'!AD71</f>
      </c>
      <c r="AG28" s="172">
        <f>'Gr9-1'!AE71</f>
      </c>
      <c r="AH28" s="173">
        <f>'Gr9-1'!AF71</f>
      </c>
      <c r="AJ28" s="326"/>
    </row>
    <row r="29" spans="2:36" s="57" customFormat="1" ht="49.5" customHeight="1" thickBot="1">
      <c r="B29" s="319"/>
      <c r="C29" s="319"/>
      <c r="D29" s="319"/>
      <c r="E29" s="319"/>
      <c r="F29" s="319"/>
      <c r="G29" s="319"/>
      <c r="H29" s="319"/>
      <c r="I29" s="319"/>
      <c r="J29" s="263" t="s">
        <v>78</v>
      </c>
      <c r="K29" s="264"/>
      <c r="L29" s="264"/>
      <c r="M29" s="264"/>
      <c r="N29" s="106">
        <f>'9-2'!N71</f>
        <v>0</v>
      </c>
      <c r="O29" s="106">
        <f>'9-2'!O71</f>
        <v>0</v>
      </c>
      <c r="P29" s="106">
        <f>'9-2'!P71</f>
        <v>0</v>
      </c>
      <c r="Q29" s="106">
        <f>'9-2'!Q71</f>
        <v>0</v>
      </c>
      <c r="R29" s="106">
        <f>'9-2'!R71</f>
        <v>0</v>
      </c>
      <c r="S29" s="106">
        <f>'9-2'!S71</f>
        <v>0</v>
      </c>
      <c r="T29" s="106">
        <f>'9-2'!T71</f>
        <v>0</v>
      </c>
      <c r="U29" s="106">
        <f>'9-2'!U71</f>
        <v>0</v>
      </c>
      <c r="V29" s="106">
        <f>'9-2'!V71</f>
        <v>0</v>
      </c>
      <c r="W29" s="106">
        <f>'9-2'!W71</f>
        <v>0</v>
      </c>
      <c r="X29" s="106">
        <f>'9-2'!X71</f>
        <v>0</v>
      </c>
      <c r="Y29" s="106">
        <f>'9-2'!Y71</f>
        <v>0</v>
      </c>
      <c r="Z29" s="106">
        <f>'9-2'!Z71</f>
        <v>0</v>
      </c>
      <c r="AA29" s="106">
        <f>'9-2'!AA71</f>
        <v>0</v>
      </c>
      <c r="AB29" s="106">
        <f>'9-2'!AB71</f>
        <v>0</v>
      </c>
      <c r="AC29" s="106">
        <f>'9-2'!AC71</f>
        <v>0</v>
      </c>
      <c r="AD29" s="108"/>
      <c r="AE29" s="108"/>
      <c r="AF29" s="172">
        <f>'9-2'!AD71</f>
      </c>
      <c r="AG29" s="172">
        <f>'9-2'!AE71</f>
      </c>
      <c r="AH29" s="173">
        <f>'9-2'!AF71</f>
      </c>
      <c r="AJ29" s="326"/>
    </row>
    <row r="30" spans="2:36" s="57" customFormat="1" ht="49.5" customHeight="1" thickBot="1">
      <c r="B30" s="319"/>
      <c r="C30" s="319"/>
      <c r="D30" s="319"/>
      <c r="E30" s="319"/>
      <c r="F30" s="319"/>
      <c r="G30" s="319"/>
      <c r="H30" s="319"/>
      <c r="I30" s="319"/>
      <c r="J30" s="263" t="s">
        <v>79</v>
      </c>
      <c r="K30" s="264"/>
      <c r="L30" s="264"/>
      <c r="M30" s="264"/>
      <c r="N30" s="106">
        <f>'9-3'!N71</f>
        <v>0</v>
      </c>
      <c r="O30" s="106">
        <f>'9-3'!O71</f>
        <v>0</v>
      </c>
      <c r="P30" s="106">
        <f>'9-3'!P71</f>
        <v>0</v>
      </c>
      <c r="Q30" s="106">
        <f>'9-3'!Q71</f>
        <v>0</v>
      </c>
      <c r="R30" s="106">
        <f>'9-3'!R71</f>
        <v>0</v>
      </c>
      <c r="S30" s="106">
        <f>'9-3'!S71</f>
        <v>0</v>
      </c>
      <c r="T30" s="106">
        <f>'9-3'!T71</f>
        <v>0</v>
      </c>
      <c r="U30" s="106">
        <f>'9-3'!U71</f>
        <v>0</v>
      </c>
      <c r="V30" s="106">
        <f>'9-3'!V71</f>
        <v>0</v>
      </c>
      <c r="W30" s="106">
        <f>'9-3'!W71</f>
        <v>0</v>
      </c>
      <c r="X30" s="106">
        <f>'9-3'!X71</f>
        <v>0</v>
      </c>
      <c r="Y30" s="106">
        <f>'9-3'!Y71</f>
        <v>0</v>
      </c>
      <c r="Z30" s="106">
        <f>'9-3'!Z71</f>
        <v>0</v>
      </c>
      <c r="AA30" s="106">
        <f>'9-3'!AA71</f>
        <v>0</v>
      </c>
      <c r="AB30" s="106">
        <f>'9-3'!AB71</f>
        <v>0</v>
      </c>
      <c r="AC30" s="106">
        <f>'9-3'!AC71</f>
        <v>0</v>
      </c>
      <c r="AD30" s="108"/>
      <c r="AE30" s="108"/>
      <c r="AF30" s="172">
        <f>'9-3'!AD71</f>
      </c>
      <c r="AG30" s="172">
        <f>'9-3'!AE71</f>
      </c>
      <c r="AH30" s="173">
        <f>'9-3'!AF71</f>
      </c>
      <c r="AJ30" s="326"/>
    </row>
    <row r="31" spans="2:36" s="57" customFormat="1" ht="49.5" customHeight="1" thickBot="1">
      <c r="B31" s="319"/>
      <c r="C31" s="319"/>
      <c r="D31" s="319"/>
      <c r="E31" s="319"/>
      <c r="F31" s="319"/>
      <c r="G31" s="319"/>
      <c r="H31" s="319"/>
      <c r="I31" s="319"/>
      <c r="J31" s="263" t="s">
        <v>80</v>
      </c>
      <c r="K31" s="264"/>
      <c r="L31" s="264"/>
      <c r="M31" s="283"/>
      <c r="N31" s="106">
        <f>'9-4'!N71</f>
        <v>0</v>
      </c>
      <c r="O31" s="106">
        <f>'9-4'!O71</f>
        <v>0</v>
      </c>
      <c r="P31" s="106">
        <f>'9-4'!P71</f>
        <v>0</v>
      </c>
      <c r="Q31" s="106">
        <f>'9-4'!Q71</f>
        <v>0</v>
      </c>
      <c r="R31" s="106">
        <f>'9-4'!R71</f>
        <v>0</v>
      </c>
      <c r="S31" s="106">
        <f>'9-4'!S71</f>
        <v>0</v>
      </c>
      <c r="T31" s="106">
        <f>'9-4'!T71</f>
        <v>0</v>
      </c>
      <c r="U31" s="106">
        <f>'9-4'!U71</f>
        <v>0</v>
      </c>
      <c r="V31" s="106">
        <f>'9-4'!V71</f>
        <v>0</v>
      </c>
      <c r="W31" s="106">
        <f>'9-4'!W71</f>
        <v>0</v>
      </c>
      <c r="X31" s="106">
        <f>'9-4'!X71</f>
        <v>0</v>
      </c>
      <c r="Y31" s="106">
        <f>'9-4'!Y71</f>
        <v>0</v>
      </c>
      <c r="Z31" s="106">
        <f>'9-4'!Z71</f>
        <v>0</v>
      </c>
      <c r="AA31" s="106">
        <f>'9-4'!AA71</f>
        <v>0</v>
      </c>
      <c r="AB31" s="106">
        <f>'9-4'!AB71</f>
        <v>0</v>
      </c>
      <c r="AC31" s="106">
        <f>'9-4'!AC71</f>
        <v>0</v>
      </c>
      <c r="AD31" s="108"/>
      <c r="AE31" s="108"/>
      <c r="AF31" s="172">
        <f>'9-4'!AD71</f>
      </c>
      <c r="AG31" s="172">
        <f>'9-4'!AE71</f>
      </c>
      <c r="AH31" s="173">
        <f>'9-4'!AF71</f>
      </c>
      <c r="AJ31" s="326"/>
    </row>
    <row r="32" spans="2:36" s="57" customFormat="1" ht="49.5" customHeight="1" thickBot="1">
      <c r="B32" s="319"/>
      <c r="C32" s="319"/>
      <c r="D32" s="319"/>
      <c r="E32" s="319"/>
      <c r="F32" s="319"/>
      <c r="G32" s="319"/>
      <c r="H32" s="319"/>
      <c r="I32" s="319"/>
      <c r="J32" s="263" t="s">
        <v>81</v>
      </c>
      <c r="K32" s="264"/>
      <c r="L32" s="264"/>
      <c r="M32" s="264"/>
      <c r="N32" s="106">
        <f>'9-5'!N71</f>
        <v>0</v>
      </c>
      <c r="O32" s="106">
        <f>'9-5'!O71</f>
        <v>0</v>
      </c>
      <c r="P32" s="106">
        <f>'9-5'!P71</f>
        <v>0</v>
      </c>
      <c r="Q32" s="106">
        <f>'9-5'!Q71</f>
        <v>0</v>
      </c>
      <c r="R32" s="106">
        <f>'9-5'!R71</f>
        <v>0</v>
      </c>
      <c r="S32" s="106">
        <f>'9-5'!S71</f>
        <v>0</v>
      </c>
      <c r="T32" s="106">
        <f>'9-5'!T71</f>
        <v>0</v>
      </c>
      <c r="U32" s="106">
        <f>'9-5'!U71</f>
        <v>0</v>
      </c>
      <c r="V32" s="106">
        <f>'9-5'!V71</f>
        <v>0</v>
      </c>
      <c r="W32" s="106">
        <f>'9-5'!W71</f>
        <v>0</v>
      </c>
      <c r="X32" s="106">
        <f>'9-5'!X71</f>
        <v>0</v>
      </c>
      <c r="Y32" s="106">
        <f>'9-5'!Y71</f>
        <v>0</v>
      </c>
      <c r="Z32" s="106">
        <f>'9-5'!Z71</f>
        <v>0</v>
      </c>
      <c r="AA32" s="106">
        <f>'9-5'!AA71</f>
        <v>0</v>
      </c>
      <c r="AB32" s="106">
        <f>'9-5'!AB71</f>
        <v>0</v>
      </c>
      <c r="AC32" s="106">
        <f>'9-5'!AC71</f>
        <v>0</v>
      </c>
      <c r="AD32" s="108"/>
      <c r="AE32" s="108"/>
      <c r="AF32" s="172">
        <f>'9-5'!AD71</f>
      </c>
      <c r="AG32" s="172">
        <f>'9-5'!AE71</f>
      </c>
      <c r="AH32" s="173">
        <f>'9-5'!AF71</f>
      </c>
      <c r="AJ32" s="326"/>
    </row>
    <row r="33" spans="2:36" s="57" customFormat="1" ht="49.5" customHeight="1" thickBot="1">
      <c r="B33" s="319"/>
      <c r="C33" s="319"/>
      <c r="D33" s="319"/>
      <c r="E33" s="319"/>
      <c r="F33" s="319"/>
      <c r="G33" s="319"/>
      <c r="H33" s="319"/>
      <c r="I33" s="319"/>
      <c r="J33" s="276" t="s">
        <v>83</v>
      </c>
      <c r="K33" s="277"/>
      <c r="L33" s="277"/>
      <c r="M33" s="278"/>
      <c r="N33" s="106">
        <f>'9-6'!N71</f>
        <v>0</v>
      </c>
      <c r="O33" s="106">
        <f>'9-6'!O71</f>
        <v>0</v>
      </c>
      <c r="P33" s="106">
        <f>'9-6'!P71</f>
        <v>0</v>
      </c>
      <c r="Q33" s="106">
        <f>'9-6'!Q71</f>
        <v>0</v>
      </c>
      <c r="R33" s="106">
        <f>'9-6'!R71</f>
        <v>0</v>
      </c>
      <c r="S33" s="106">
        <f>'9-6'!S71</f>
        <v>0</v>
      </c>
      <c r="T33" s="106">
        <f>'9-6'!T71</f>
        <v>0</v>
      </c>
      <c r="U33" s="106">
        <f>'9-6'!U71</f>
        <v>0</v>
      </c>
      <c r="V33" s="106">
        <f>'9-6'!V71</f>
        <v>0</v>
      </c>
      <c r="W33" s="106">
        <f>'9-6'!W71</f>
        <v>0</v>
      </c>
      <c r="X33" s="106">
        <f>'9-6'!X71</f>
        <v>0</v>
      </c>
      <c r="Y33" s="106">
        <f>'9-6'!Y71</f>
        <v>0</v>
      </c>
      <c r="Z33" s="106">
        <f>'9-6'!Z71</f>
        <v>0</v>
      </c>
      <c r="AA33" s="106">
        <f>'9-6'!AA71</f>
        <v>0</v>
      </c>
      <c r="AB33" s="106">
        <f>'9-6'!AB71</f>
        <v>0</v>
      </c>
      <c r="AC33" s="106">
        <f>'9-6'!AC71</f>
        <v>0</v>
      </c>
      <c r="AD33" s="72"/>
      <c r="AE33" s="72"/>
      <c r="AF33" s="172">
        <f>'9-6'!AD71</f>
      </c>
      <c r="AG33" s="172">
        <f>'9-6'!AE71</f>
      </c>
      <c r="AH33" s="174">
        <f>'9-6'!AF71</f>
      </c>
      <c r="AJ33" s="326"/>
    </row>
    <row r="34" spans="2:36" s="57" customFormat="1" ht="49.5" customHeight="1" thickBot="1">
      <c r="B34" s="319"/>
      <c r="C34" s="319"/>
      <c r="D34" s="319"/>
      <c r="E34" s="319"/>
      <c r="F34" s="319"/>
      <c r="G34" s="319"/>
      <c r="H34" s="319"/>
      <c r="I34" s="319"/>
      <c r="J34" s="336" t="s">
        <v>112</v>
      </c>
      <c r="K34" s="337"/>
      <c r="L34" s="337"/>
      <c r="M34" s="338"/>
      <c r="N34" s="154">
        <f aca="true" t="shared" si="1" ref="N34:T34">SUM(N28:N33)</f>
        <v>0</v>
      </c>
      <c r="O34" s="154">
        <f t="shared" si="1"/>
        <v>0</v>
      </c>
      <c r="P34" s="154">
        <f t="shared" si="1"/>
        <v>0</v>
      </c>
      <c r="Q34" s="154">
        <f t="shared" si="1"/>
        <v>0</v>
      </c>
      <c r="R34" s="154">
        <f t="shared" si="1"/>
        <v>0</v>
      </c>
      <c r="S34" s="154">
        <f t="shared" si="1"/>
        <v>0</v>
      </c>
      <c r="T34" s="154">
        <f t="shared" si="1"/>
        <v>0</v>
      </c>
      <c r="U34" s="154">
        <f aca="true" t="shared" si="2" ref="U34:AB34">SUM(U28:U33)</f>
        <v>0</v>
      </c>
      <c r="V34" s="154">
        <f t="shared" si="2"/>
        <v>0</v>
      </c>
      <c r="W34" s="154">
        <f t="shared" si="2"/>
        <v>0</v>
      </c>
      <c r="X34" s="154">
        <f t="shared" si="2"/>
        <v>0</v>
      </c>
      <c r="Y34" s="154">
        <f t="shared" si="2"/>
        <v>0</v>
      </c>
      <c r="Z34" s="154">
        <f t="shared" si="2"/>
        <v>0</v>
      </c>
      <c r="AA34" s="154">
        <f t="shared" si="2"/>
        <v>0</v>
      </c>
      <c r="AB34" s="154">
        <f t="shared" si="2"/>
        <v>0</v>
      </c>
      <c r="AC34" s="154">
        <f>SUM(AC28:AC33)</f>
        <v>0</v>
      </c>
      <c r="AD34" s="154"/>
      <c r="AE34" s="154"/>
      <c r="AF34" s="139">
        <f>SUM(AF28:AF33)</f>
        <v>0</v>
      </c>
      <c r="AG34" s="139">
        <f>SUM(AG28:AG33)</f>
        <v>0</v>
      </c>
      <c r="AH34" s="140">
        <f>SUM(AH28:AH33)</f>
        <v>0</v>
      </c>
      <c r="AJ34" s="326"/>
    </row>
    <row r="35" spans="2:36" s="8" customFormat="1" ht="19.5" customHeight="1" thickBot="1">
      <c r="B35" s="319"/>
      <c r="C35" s="319"/>
      <c r="D35" s="319"/>
      <c r="E35" s="319"/>
      <c r="F35" s="319"/>
      <c r="G35" s="319"/>
      <c r="H35" s="319"/>
      <c r="I35" s="319"/>
      <c r="J35" s="39"/>
      <c r="K35" s="39"/>
      <c r="L35" s="39"/>
      <c r="M35" s="39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141"/>
      <c r="AG35" s="141"/>
      <c r="AH35" s="142"/>
      <c r="AI35" s="40"/>
      <c r="AJ35" s="326"/>
    </row>
    <row r="36" spans="2:36" s="37" customFormat="1" ht="64.5" customHeight="1" thickBot="1">
      <c r="B36" s="319"/>
      <c r="C36" s="319"/>
      <c r="D36" s="319"/>
      <c r="E36" s="319"/>
      <c r="F36" s="319"/>
      <c r="G36" s="319"/>
      <c r="H36" s="319"/>
      <c r="I36" s="319"/>
      <c r="J36" s="297" t="s">
        <v>113</v>
      </c>
      <c r="K36" s="298"/>
      <c r="L36" s="298"/>
      <c r="M36" s="299"/>
      <c r="N36" s="152">
        <f>SUM(N27+N34)</f>
        <v>0</v>
      </c>
      <c r="O36" s="152">
        <f aca="true" t="shared" si="3" ref="O36:AC36">SUM(O27+O34)</f>
        <v>0</v>
      </c>
      <c r="P36" s="152">
        <f t="shared" si="3"/>
        <v>0</v>
      </c>
      <c r="Q36" s="152">
        <f t="shared" si="3"/>
        <v>0</v>
      </c>
      <c r="R36" s="152">
        <f t="shared" si="3"/>
        <v>0</v>
      </c>
      <c r="S36" s="152">
        <f t="shared" si="3"/>
        <v>0</v>
      </c>
      <c r="T36" s="152">
        <f t="shared" si="3"/>
        <v>0</v>
      </c>
      <c r="U36" s="152">
        <f t="shared" si="3"/>
        <v>0</v>
      </c>
      <c r="V36" s="152">
        <f t="shared" si="3"/>
        <v>0</v>
      </c>
      <c r="W36" s="152">
        <f t="shared" si="3"/>
        <v>0</v>
      </c>
      <c r="X36" s="152">
        <f t="shared" si="3"/>
        <v>0</v>
      </c>
      <c r="Y36" s="152">
        <f t="shared" si="3"/>
        <v>0</v>
      </c>
      <c r="Z36" s="152">
        <f t="shared" si="3"/>
        <v>0</v>
      </c>
      <c r="AA36" s="152">
        <f t="shared" si="3"/>
        <v>0</v>
      </c>
      <c r="AB36" s="152">
        <f t="shared" si="3"/>
        <v>0</v>
      </c>
      <c r="AC36" s="152">
        <f t="shared" si="3"/>
        <v>0</v>
      </c>
      <c r="AD36" s="152"/>
      <c r="AE36" s="152"/>
      <c r="AF36" s="143">
        <f>SUM(AF27+AF34)</f>
        <v>0</v>
      </c>
      <c r="AG36" s="143">
        <f>SUM(AG27+AG34)</f>
        <v>0</v>
      </c>
      <c r="AH36" s="177">
        <f>SUM(AH27+AH34)</f>
        <v>0</v>
      </c>
      <c r="AJ36" s="326"/>
    </row>
    <row r="37" spans="2:36" s="37" customFormat="1" ht="63.75" customHeight="1">
      <c r="B37" s="91"/>
      <c r="C37" s="91"/>
      <c r="D37" s="91"/>
      <c r="E37" s="91"/>
      <c r="F37" s="91"/>
      <c r="G37" s="91"/>
      <c r="H37" s="91"/>
      <c r="I37" s="91"/>
      <c r="J37" s="97"/>
      <c r="K37" s="98"/>
      <c r="L37" s="98"/>
      <c r="M37" s="98"/>
      <c r="N37" s="99"/>
      <c r="O37" s="99"/>
      <c r="P37" s="99"/>
      <c r="Q37" s="99"/>
      <c r="R37" s="99"/>
      <c r="S37" s="99"/>
      <c r="T37" s="99"/>
      <c r="U37" s="99"/>
      <c r="V37" s="99"/>
      <c r="W37" s="176"/>
      <c r="X37" s="176"/>
      <c r="Y37" s="176"/>
      <c r="Z37" s="176"/>
      <c r="AA37" s="176"/>
      <c r="AB37" s="155"/>
      <c r="AC37" s="155"/>
      <c r="AD37" s="156"/>
      <c r="AE37" s="156"/>
      <c r="AF37" s="157"/>
      <c r="AG37" s="158"/>
      <c r="AH37" s="159" t="s">
        <v>210</v>
      </c>
      <c r="AJ37" s="95"/>
    </row>
    <row r="38" spans="2:36" s="37" customFormat="1" ht="306" customHeight="1" thickBot="1">
      <c r="B38" s="333" t="s">
        <v>114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J38" s="95"/>
    </row>
    <row r="39" spans="2:34" s="33" customFormat="1" ht="36" customHeight="1">
      <c r="B39" s="26"/>
      <c r="C39" s="21"/>
      <c r="D39" s="21"/>
      <c r="E39" s="21"/>
      <c r="F39" s="36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38"/>
    </row>
    <row r="40" spans="8:36" ht="335.25" customHeight="1" thickBot="1">
      <c r="H40" s="120"/>
      <c r="I40" s="301" t="s">
        <v>115</v>
      </c>
      <c r="J40" s="302"/>
      <c r="K40" s="311" t="s">
        <v>133</v>
      </c>
      <c r="L40" s="312"/>
      <c r="M40" s="135" t="s">
        <v>134</v>
      </c>
      <c r="N40" s="175" t="s">
        <v>103</v>
      </c>
      <c r="O40" s="175" t="s">
        <v>84</v>
      </c>
      <c r="P40" s="175" t="s">
        <v>85</v>
      </c>
      <c r="Q40" s="136" t="s">
        <v>180</v>
      </c>
      <c r="R40" s="136" t="s">
        <v>181</v>
      </c>
      <c r="S40" s="136" t="s">
        <v>184</v>
      </c>
      <c r="T40" s="136" t="s">
        <v>182</v>
      </c>
      <c r="U40" s="136" t="s">
        <v>195</v>
      </c>
      <c r="V40" s="136" t="s">
        <v>197</v>
      </c>
      <c r="W40" s="175" t="s">
        <v>8</v>
      </c>
      <c r="X40" s="175" t="s">
        <v>2</v>
      </c>
      <c r="Y40" s="175" t="s">
        <v>86</v>
      </c>
      <c r="Z40" s="175" t="s">
        <v>116</v>
      </c>
      <c r="AA40" s="175" t="s">
        <v>117</v>
      </c>
      <c r="AB40" s="175" t="s">
        <v>118</v>
      </c>
      <c r="AC40" s="136" t="s">
        <v>183</v>
      </c>
      <c r="AD40" s="136"/>
      <c r="AE40" s="169" t="s">
        <v>10</v>
      </c>
      <c r="AF40" s="126"/>
      <c r="AG40" s="120"/>
      <c r="AH40" s="120"/>
      <c r="AJ40" s="327" t="s">
        <v>3</v>
      </c>
    </row>
    <row r="41" spans="8:36" ht="45" customHeight="1" thickBot="1">
      <c r="H41" s="122"/>
      <c r="I41" s="313">
        <v>8</v>
      </c>
      <c r="J41" s="314"/>
      <c r="K41" s="300">
        <f>AF27/20</f>
        <v>0</v>
      </c>
      <c r="L41" s="300"/>
      <c r="M41" s="133">
        <f>AG27/22</f>
        <v>0</v>
      </c>
      <c r="N41" s="129">
        <f aca="true" t="shared" si="4" ref="N41:AC41">N27</f>
        <v>0</v>
      </c>
      <c r="O41" s="129">
        <f t="shared" si="4"/>
        <v>0</v>
      </c>
      <c r="P41" s="129">
        <f t="shared" si="4"/>
        <v>0</v>
      </c>
      <c r="Q41" s="129">
        <f t="shared" si="4"/>
        <v>0</v>
      </c>
      <c r="R41" s="129">
        <f t="shared" si="4"/>
        <v>0</v>
      </c>
      <c r="S41" s="129">
        <f t="shared" si="4"/>
        <v>0</v>
      </c>
      <c r="T41" s="129">
        <f t="shared" si="4"/>
        <v>0</v>
      </c>
      <c r="U41" s="129">
        <f t="shared" si="4"/>
        <v>0</v>
      </c>
      <c r="V41" s="129">
        <f t="shared" si="4"/>
        <v>0</v>
      </c>
      <c r="W41" s="129">
        <f t="shared" si="4"/>
        <v>0</v>
      </c>
      <c r="X41" s="129">
        <f t="shared" si="4"/>
        <v>0</v>
      </c>
      <c r="Y41" s="129">
        <f t="shared" si="4"/>
        <v>0</v>
      </c>
      <c r="Z41" s="129">
        <f t="shared" si="4"/>
        <v>0</v>
      </c>
      <c r="AA41" s="129">
        <f t="shared" si="4"/>
        <v>0</v>
      </c>
      <c r="AB41" s="129">
        <f t="shared" si="4"/>
        <v>0</v>
      </c>
      <c r="AC41" s="129">
        <f t="shared" si="4"/>
        <v>0</v>
      </c>
      <c r="AD41" s="129"/>
      <c r="AE41" s="130">
        <f>AE27</f>
        <v>0</v>
      </c>
      <c r="AF41" s="127"/>
      <c r="AG41" s="124"/>
      <c r="AH41" s="124"/>
      <c r="AJ41" s="327"/>
    </row>
    <row r="42" spans="8:36" ht="45" customHeight="1" thickBot="1">
      <c r="H42" s="122"/>
      <c r="I42" s="313">
        <v>9</v>
      </c>
      <c r="J42" s="314"/>
      <c r="K42" s="300">
        <f>AF34/20</f>
        <v>0</v>
      </c>
      <c r="L42" s="300"/>
      <c r="M42" s="133">
        <f>AG34/22</f>
        <v>0</v>
      </c>
      <c r="N42" s="129">
        <f aca="true" t="shared" si="5" ref="N42:AC42">N34</f>
        <v>0</v>
      </c>
      <c r="O42" s="129">
        <f t="shared" si="5"/>
        <v>0</v>
      </c>
      <c r="P42" s="129">
        <f t="shared" si="5"/>
        <v>0</v>
      </c>
      <c r="Q42" s="129">
        <f t="shared" si="5"/>
        <v>0</v>
      </c>
      <c r="R42" s="129">
        <f t="shared" si="5"/>
        <v>0</v>
      </c>
      <c r="S42" s="129">
        <f t="shared" si="5"/>
        <v>0</v>
      </c>
      <c r="T42" s="129">
        <f t="shared" si="5"/>
        <v>0</v>
      </c>
      <c r="U42" s="129">
        <f t="shared" si="5"/>
        <v>0</v>
      </c>
      <c r="V42" s="129">
        <f t="shared" si="5"/>
        <v>0</v>
      </c>
      <c r="W42" s="129">
        <f t="shared" si="5"/>
        <v>0</v>
      </c>
      <c r="X42" s="129">
        <f t="shared" si="5"/>
        <v>0</v>
      </c>
      <c r="Y42" s="129">
        <f t="shared" si="5"/>
        <v>0</v>
      </c>
      <c r="Z42" s="129">
        <f t="shared" si="5"/>
        <v>0</v>
      </c>
      <c r="AA42" s="129">
        <f t="shared" si="5"/>
        <v>0</v>
      </c>
      <c r="AB42" s="129">
        <f t="shared" si="5"/>
        <v>0</v>
      </c>
      <c r="AC42" s="129">
        <f t="shared" si="5"/>
        <v>0</v>
      </c>
      <c r="AD42" s="129"/>
      <c r="AE42" s="130">
        <f>AE34</f>
        <v>0</v>
      </c>
      <c r="AF42" s="127"/>
      <c r="AG42" s="124"/>
      <c r="AH42" s="124"/>
      <c r="AJ42" s="327"/>
    </row>
    <row r="43" spans="8:36" ht="45" customHeight="1" thickBot="1">
      <c r="H43" s="122"/>
      <c r="I43" s="320" t="s">
        <v>135</v>
      </c>
      <c r="J43" s="321"/>
      <c r="K43" s="342">
        <f>SUM(K41:K42)</f>
        <v>0</v>
      </c>
      <c r="L43" s="342"/>
      <c r="M43" s="134">
        <f aca="true" t="shared" si="6" ref="M43:AC43">SUM(M41:M42)</f>
        <v>0</v>
      </c>
      <c r="N43" s="131">
        <f t="shared" si="6"/>
        <v>0</v>
      </c>
      <c r="O43" s="131">
        <f t="shared" si="6"/>
        <v>0</v>
      </c>
      <c r="P43" s="131">
        <f t="shared" si="6"/>
        <v>0</v>
      </c>
      <c r="Q43" s="170">
        <f t="shared" si="6"/>
        <v>0</v>
      </c>
      <c r="R43" s="170">
        <f t="shared" si="6"/>
        <v>0</v>
      </c>
      <c r="S43" s="170">
        <f t="shared" si="6"/>
        <v>0</v>
      </c>
      <c r="T43" s="170">
        <f t="shared" si="6"/>
        <v>0</v>
      </c>
      <c r="U43" s="131">
        <f t="shared" si="6"/>
        <v>0</v>
      </c>
      <c r="V43" s="131">
        <f t="shared" si="6"/>
        <v>0</v>
      </c>
      <c r="W43" s="131">
        <f t="shared" si="6"/>
        <v>0</v>
      </c>
      <c r="X43" s="131">
        <f t="shared" si="6"/>
        <v>0</v>
      </c>
      <c r="Y43" s="131">
        <f t="shared" si="6"/>
        <v>0</v>
      </c>
      <c r="Z43" s="131">
        <f t="shared" si="6"/>
        <v>0</v>
      </c>
      <c r="AA43" s="131">
        <f t="shared" si="6"/>
        <v>0</v>
      </c>
      <c r="AB43" s="131">
        <f t="shared" si="6"/>
        <v>0</v>
      </c>
      <c r="AC43" s="131">
        <f t="shared" si="6"/>
        <v>0</v>
      </c>
      <c r="AD43" s="131"/>
      <c r="AE43" s="132">
        <f>SUM(AE41:AE42)</f>
        <v>0</v>
      </c>
      <c r="AF43" s="128"/>
      <c r="AG43" s="125"/>
      <c r="AH43" s="125"/>
      <c r="AJ43" s="327"/>
    </row>
    <row r="44" spans="9:36" ht="45" customHeight="1">
      <c r="I44" s="110"/>
      <c r="J44" s="111"/>
      <c r="K44" s="112"/>
      <c r="L44" s="112"/>
      <c r="M44" s="112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J44" s="327"/>
    </row>
    <row r="45" spans="17:36" ht="86.25" customHeight="1">
      <c r="Q45" s="310"/>
      <c r="R45" s="310"/>
      <c r="S45" s="310"/>
      <c r="T45" s="310"/>
      <c r="U45" s="343" t="s">
        <v>11</v>
      </c>
      <c r="V45" s="343"/>
      <c r="W45" s="343"/>
      <c r="Y45" s="347" t="s">
        <v>7</v>
      </c>
      <c r="Z45" s="348"/>
      <c r="AA45" s="344" t="s">
        <v>6</v>
      </c>
      <c r="AB45" s="345"/>
      <c r="AC45" s="346"/>
      <c r="AD45" s="96"/>
      <c r="AE45" s="96"/>
      <c r="AF45" s="341" t="s">
        <v>12</v>
      </c>
      <c r="AG45" s="330" t="s">
        <v>5</v>
      </c>
      <c r="AH45" s="329"/>
      <c r="AJ45" s="328"/>
    </row>
    <row r="46" spans="17:36" ht="69" customHeight="1">
      <c r="Q46" s="310"/>
      <c r="R46" s="310"/>
      <c r="S46" s="310"/>
      <c r="T46" s="310"/>
      <c r="U46" s="343"/>
      <c r="V46" s="343"/>
      <c r="W46" s="343"/>
      <c r="Y46" s="347"/>
      <c r="Z46" s="348"/>
      <c r="AA46" s="344"/>
      <c r="AB46" s="345"/>
      <c r="AC46" s="346"/>
      <c r="AD46" s="96"/>
      <c r="AE46" s="96"/>
      <c r="AF46" s="341"/>
      <c r="AG46" s="330"/>
      <c r="AH46" s="329"/>
      <c r="AJ46" s="328"/>
    </row>
    <row r="47" spans="3:36" ht="409.5" customHeight="1">
      <c r="C47" s="257" t="s">
        <v>166</v>
      </c>
      <c r="Q47" s="310"/>
      <c r="R47" s="310"/>
      <c r="S47" s="310"/>
      <c r="T47" s="310"/>
      <c r="U47" s="343"/>
      <c r="V47" s="343"/>
      <c r="W47" s="343"/>
      <c r="Y47" s="347"/>
      <c r="Z47" s="348"/>
      <c r="AA47" s="344"/>
      <c r="AB47" s="345"/>
      <c r="AC47" s="346"/>
      <c r="AD47" s="96"/>
      <c r="AE47" s="96"/>
      <c r="AF47" s="341"/>
      <c r="AG47" s="330"/>
      <c r="AH47" s="329"/>
      <c r="AJ47" s="328"/>
    </row>
    <row r="48" spans="3:20" ht="18" customHeight="1">
      <c r="C48" s="1" t="s">
        <v>119</v>
      </c>
      <c r="Q48" s="58"/>
      <c r="R48" s="58"/>
      <c r="S48" s="58"/>
      <c r="T48" s="58"/>
    </row>
    <row r="49" ht="12.75">
      <c r="C49" s="1" t="s">
        <v>120</v>
      </c>
    </row>
    <row r="50" ht="12.75">
      <c r="C50" s="1" t="s">
        <v>136</v>
      </c>
    </row>
    <row r="51" ht="15" customHeight="1">
      <c r="C51" s="1" t="s">
        <v>121</v>
      </c>
    </row>
    <row r="52" ht="12.75">
      <c r="C52" s="1" t="s">
        <v>122</v>
      </c>
    </row>
  </sheetData>
  <sheetProtection password="DD02" sheet="1" selectLockedCells="1"/>
  <mergeCells count="61">
    <mergeCell ref="K41:L41"/>
    <mergeCell ref="Q45:Q47"/>
    <mergeCell ref="J32:M32"/>
    <mergeCell ref="B14:F14"/>
    <mergeCell ref="AF45:AF47"/>
    <mergeCell ref="T45:T47"/>
    <mergeCell ref="S45:S47"/>
    <mergeCell ref="K43:L43"/>
    <mergeCell ref="I41:J41"/>
    <mergeCell ref="U45:W47"/>
    <mergeCell ref="AA45:AC47"/>
    <mergeCell ref="Y45:Z47"/>
    <mergeCell ref="I43:J43"/>
    <mergeCell ref="J27:M27"/>
    <mergeCell ref="AJ2:AJ36"/>
    <mergeCell ref="AJ40:AJ47"/>
    <mergeCell ref="AH45:AH47"/>
    <mergeCell ref="AG45:AG47"/>
    <mergeCell ref="B5:AH5"/>
    <mergeCell ref="B38:AH38"/>
    <mergeCell ref="F15:G15"/>
    <mergeCell ref="J34:M34"/>
    <mergeCell ref="K2:AC4"/>
    <mergeCell ref="J26:M26"/>
    <mergeCell ref="J21:M21"/>
    <mergeCell ref="B9:AH9"/>
    <mergeCell ref="B10:AH10"/>
    <mergeCell ref="R45:R47"/>
    <mergeCell ref="K40:L40"/>
    <mergeCell ref="I42:J42"/>
    <mergeCell ref="J20:M20"/>
    <mergeCell ref="B20:I36"/>
    <mergeCell ref="B8:AH8"/>
    <mergeCell ref="B11:AH11"/>
    <mergeCell ref="J36:M36"/>
    <mergeCell ref="K42:L42"/>
    <mergeCell ref="J33:M33"/>
    <mergeCell ref="I40:J40"/>
    <mergeCell ref="G12:AH12"/>
    <mergeCell ref="J23:M23"/>
    <mergeCell ref="J30:M30"/>
    <mergeCell ref="J28:M28"/>
    <mergeCell ref="J29:M29"/>
    <mergeCell ref="J25:M25"/>
    <mergeCell ref="G13:AH13"/>
    <mergeCell ref="I15:O15"/>
    <mergeCell ref="J31:M31"/>
    <mergeCell ref="B6:AH6"/>
    <mergeCell ref="G17:P17"/>
    <mergeCell ref="G14:O14"/>
    <mergeCell ref="T14:AD14"/>
    <mergeCell ref="B7:AH7"/>
    <mergeCell ref="P14:S14"/>
    <mergeCell ref="J24:M24"/>
    <mergeCell ref="Q17:S17"/>
    <mergeCell ref="N16:AD16"/>
    <mergeCell ref="J22:M22"/>
    <mergeCell ref="T17:AD17"/>
    <mergeCell ref="G16:M16"/>
    <mergeCell ref="T15:AD15"/>
    <mergeCell ref="Q15:S15"/>
  </mergeCells>
  <conditionalFormatting sqref="N36:AH36 N37:AG37">
    <cfRule type="cellIs" priority="2" dxfId="0" operator="equal" stopIfTrue="1">
      <formula>0</formula>
    </cfRule>
  </conditionalFormatting>
  <conditionalFormatting sqref="AH37">
    <cfRule type="cellIs" priority="1" dxfId="0" operator="equal" stopIfTrue="1">
      <formula>0</formula>
    </cfRule>
  </conditionalFormatting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theme="7" tint="0.5999900102615356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173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172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206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198" t="s">
        <v>71</v>
      </c>
      <c r="C26" s="392" t="s">
        <v>141</v>
      </c>
      <c r="D26" s="393"/>
      <c r="E26" s="393"/>
      <c r="F26" s="393"/>
      <c r="G26" s="393"/>
      <c r="H26" s="393"/>
      <c r="I26" s="394"/>
      <c r="J26" s="392" t="s">
        <v>142</v>
      </c>
      <c r="K26" s="395"/>
      <c r="L26" s="395"/>
      <c r="M26" s="395"/>
      <c r="N26" s="199" t="s">
        <v>1</v>
      </c>
      <c r="O26" s="199"/>
      <c r="P26" s="199" t="s">
        <v>1</v>
      </c>
      <c r="Q26" s="199"/>
      <c r="R26" s="199"/>
      <c r="S26" s="199"/>
      <c r="T26" s="199"/>
      <c r="U26" s="199" t="s">
        <v>1</v>
      </c>
      <c r="V26" s="199"/>
      <c r="W26" s="200" t="s">
        <v>1</v>
      </c>
      <c r="X26" s="200" t="s">
        <v>1</v>
      </c>
      <c r="Y26" s="199"/>
      <c r="Z26" s="199"/>
      <c r="AA26" s="199" t="s">
        <v>1</v>
      </c>
      <c r="AB26" s="206"/>
      <c r="AC26" s="201"/>
      <c r="AD26" s="211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212">
        <f aca="true" t="shared" si="1" ref="AE26:AE36">IF((IF((COUNTIF(N26:AC26,"x"))&gt;0.9,22,0))=0,"",IF((COUNTIF(N26:AC26,"x"))&gt;0.9,22,0))</f>
        <v>22</v>
      </c>
      <c r="AF26" s="202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179"/>
      <c r="C37" s="180"/>
      <c r="D37" s="189"/>
      <c r="E37" s="189"/>
      <c r="F37" s="189"/>
      <c r="G37" s="189"/>
      <c r="H37" s="189"/>
      <c r="I37" s="190"/>
      <c r="J37" s="183"/>
      <c r="K37" s="189"/>
      <c r="L37" s="189"/>
      <c r="M37" s="189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207"/>
      <c r="AC37" s="186"/>
      <c r="AD37" s="187"/>
      <c r="AE37" s="187"/>
      <c r="AF37" s="188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179"/>
      <c r="C48" s="180"/>
      <c r="D48" s="181"/>
      <c r="E48" s="181"/>
      <c r="F48" s="181"/>
      <c r="G48" s="181"/>
      <c r="H48" s="181"/>
      <c r="I48" s="182"/>
      <c r="J48" s="183"/>
      <c r="K48" s="181"/>
      <c r="L48" s="181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207"/>
      <c r="AC48" s="186"/>
      <c r="AD48" s="187"/>
      <c r="AE48" s="187"/>
      <c r="AF48" s="188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179"/>
      <c r="C59" s="180"/>
      <c r="D59" s="181"/>
      <c r="E59" s="181"/>
      <c r="F59" s="181"/>
      <c r="G59" s="181"/>
      <c r="H59" s="181"/>
      <c r="I59" s="182"/>
      <c r="J59" s="183"/>
      <c r="K59" s="181"/>
      <c r="L59" s="181"/>
      <c r="M59" s="18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207"/>
      <c r="AC59" s="186"/>
      <c r="AD59" s="187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187">
        <f t="shared" si="7"/>
      </c>
      <c r="AF59" s="188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191"/>
      <c r="C70" s="192"/>
      <c r="D70" s="192"/>
      <c r="E70" s="192"/>
      <c r="F70" s="192"/>
      <c r="G70" s="192"/>
      <c r="H70" s="192"/>
      <c r="I70" s="192"/>
      <c r="J70" s="193"/>
      <c r="K70" s="193"/>
      <c r="L70" s="193"/>
      <c r="M70" s="193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208"/>
      <c r="AC70" s="195"/>
      <c r="AD70" s="196"/>
      <c r="AE70" s="196"/>
      <c r="AF70" s="197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theme="7" tint="0.5999900102615356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173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176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207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198" t="s">
        <v>71</v>
      </c>
      <c r="C26" s="392" t="s">
        <v>141</v>
      </c>
      <c r="D26" s="393"/>
      <c r="E26" s="393"/>
      <c r="F26" s="393"/>
      <c r="G26" s="393"/>
      <c r="H26" s="393"/>
      <c r="I26" s="394"/>
      <c r="J26" s="392" t="s">
        <v>142</v>
      </c>
      <c r="K26" s="395"/>
      <c r="L26" s="395"/>
      <c r="M26" s="395"/>
      <c r="N26" s="199" t="s">
        <v>1</v>
      </c>
      <c r="O26" s="199"/>
      <c r="P26" s="199" t="s">
        <v>1</v>
      </c>
      <c r="Q26" s="199"/>
      <c r="R26" s="199"/>
      <c r="S26" s="199"/>
      <c r="T26" s="199"/>
      <c r="U26" s="199" t="s">
        <v>1</v>
      </c>
      <c r="V26" s="199"/>
      <c r="W26" s="200" t="s">
        <v>1</v>
      </c>
      <c r="X26" s="200" t="s">
        <v>1</v>
      </c>
      <c r="Y26" s="199"/>
      <c r="Z26" s="199"/>
      <c r="AA26" s="199" t="s">
        <v>1</v>
      </c>
      <c r="AB26" s="206"/>
      <c r="AC26" s="201"/>
      <c r="AD26" s="211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212">
        <f aca="true" t="shared" si="1" ref="AE26:AE36">IF((IF((COUNTIF(N26:AC26,"x"))&gt;0.9,22,0))=0,"",IF((COUNTIF(N26:AC26,"x"))&gt;0.9,22,0))</f>
        <v>22</v>
      </c>
      <c r="AF26" s="202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179"/>
      <c r="C37" s="180"/>
      <c r="D37" s="189"/>
      <c r="E37" s="189"/>
      <c r="F37" s="189"/>
      <c r="G37" s="189"/>
      <c r="H37" s="189"/>
      <c r="I37" s="190"/>
      <c r="J37" s="183"/>
      <c r="K37" s="189"/>
      <c r="L37" s="189"/>
      <c r="M37" s="189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207"/>
      <c r="AC37" s="186"/>
      <c r="AD37" s="187"/>
      <c r="AE37" s="187"/>
      <c r="AF37" s="188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179"/>
      <c r="C48" s="180"/>
      <c r="D48" s="181"/>
      <c r="E48" s="181"/>
      <c r="F48" s="181"/>
      <c r="G48" s="181"/>
      <c r="H48" s="181"/>
      <c r="I48" s="182"/>
      <c r="J48" s="183"/>
      <c r="K48" s="181"/>
      <c r="L48" s="181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207"/>
      <c r="AC48" s="186"/>
      <c r="AD48" s="187"/>
      <c r="AE48" s="187"/>
      <c r="AF48" s="188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179"/>
      <c r="C59" s="180"/>
      <c r="D59" s="181"/>
      <c r="E59" s="181"/>
      <c r="F59" s="181"/>
      <c r="G59" s="181"/>
      <c r="H59" s="181"/>
      <c r="I59" s="182"/>
      <c r="J59" s="183"/>
      <c r="K59" s="181"/>
      <c r="L59" s="181"/>
      <c r="M59" s="18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207"/>
      <c r="AC59" s="186"/>
      <c r="AD59" s="187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187">
        <f t="shared" si="7"/>
      </c>
      <c r="AF59" s="188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191"/>
      <c r="C70" s="192"/>
      <c r="D70" s="192"/>
      <c r="E70" s="192"/>
      <c r="F70" s="192"/>
      <c r="G70" s="192"/>
      <c r="H70" s="192"/>
      <c r="I70" s="192"/>
      <c r="J70" s="193"/>
      <c r="K70" s="193"/>
      <c r="L70" s="193"/>
      <c r="M70" s="193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208"/>
      <c r="AC70" s="195"/>
      <c r="AD70" s="196"/>
      <c r="AE70" s="196"/>
      <c r="AF70" s="197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theme="7" tint="0.5999900102615356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173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175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208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198" t="s">
        <v>71</v>
      </c>
      <c r="C26" s="392" t="s">
        <v>141</v>
      </c>
      <c r="D26" s="393"/>
      <c r="E26" s="393"/>
      <c r="F26" s="393"/>
      <c r="G26" s="393"/>
      <c r="H26" s="393"/>
      <c r="I26" s="394"/>
      <c r="J26" s="392" t="s">
        <v>142</v>
      </c>
      <c r="K26" s="395"/>
      <c r="L26" s="395"/>
      <c r="M26" s="395"/>
      <c r="N26" s="199" t="s">
        <v>1</v>
      </c>
      <c r="O26" s="199"/>
      <c r="P26" s="199" t="s">
        <v>1</v>
      </c>
      <c r="Q26" s="199"/>
      <c r="R26" s="199"/>
      <c r="S26" s="199"/>
      <c r="T26" s="199"/>
      <c r="U26" s="199" t="s">
        <v>1</v>
      </c>
      <c r="V26" s="199"/>
      <c r="W26" s="200" t="s">
        <v>1</v>
      </c>
      <c r="X26" s="200" t="s">
        <v>1</v>
      </c>
      <c r="Y26" s="199"/>
      <c r="Z26" s="199"/>
      <c r="AA26" s="199" t="s">
        <v>1</v>
      </c>
      <c r="AB26" s="206"/>
      <c r="AC26" s="201"/>
      <c r="AD26" s="211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212">
        <f aca="true" t="shared" si="1" ref="AE26:AE36">IF((IF((COUNTIF(N26:AC26,"x"))&gt;0.9,22,0))=0,"",IF((COUNTIF(N26:AC26,"x"))&gt;0.9,22,0))</f>
        <v>22</v>
      </c>
      <c r="AF26" s="202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179"/>
      <c r="C37" s="180"/>
      <c r="D37" s="189"/>
      <c r="E37" s="189"/>
      <c r="F37" s="189"/>
      <c r="G37" s="189"/>
      <c r="H37" s="189"/>
      <c r="I37" s="190"/>
      <c r="J37" s="183"/>
      <c r="K37" s="189"/>
      <c r="L37" s="189"/>
      <c r="M37" s="189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207"/>
      <c r="AC37" s="186"/>
      <c r="AD37" s="187"/>
      <c r="AE37" s="187"/>
      <c r="AF37" s="188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179"/>
      <c r="C48" s="180"/>
      <c r="D48" s="181"/>
      <c r="E48" s="181"/>
      <c r="F48" s="181"/>
      <c r="G48" s="181"/>
      <c r="H48" s="181"/>
      <c r="I48" s="182"/>
      <c r="J48" s="183"/>
      <c r="K48" s="181"/>
      <c r="L48" s="181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207"/>
      <c r="AC48" s="186"/>
      <c r="AD48" s="187"/>
      <c r="AE48" s="187"/>
      <c r="AF48" s="188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179"/>
      <c r="C59" s="180"/>
      <c r="D59" s="181"/>
      <c r="E59" s="181"/>
      <c r="F59" s="181"/>
      <c r="G59" s="181"/>
      <c r="H59" s="181"/>
      <c r="I59" s="182"/>
      <c r="J59" s="183"/>
      <c r="K59" s="181"/>
      <c r="L59" s="181"/>
      <c r="M59" s="18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207"/>
      <c r="AC59" s="186"/>
      <c r="AD59" s="187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187">
        <f t="shared" si="7"/>
      </c>
      <c r="AF59" s="188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191"/>
      <c r="C70" s="192"/>
      <c r="D70" s="192"/>
      <c r="E70" s="192"/>
      <c r="F70" s="192"/>
      <c r="G70" s="192"/>
      <c r="H70" s="192"/>
      <c r="I70" s="192"/>
      <c r="J70" s="193"/>
      <c r="K70" s="193"/>
      <c r="L70" s="193"/>
      <c r="M70" s="193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208"/>
      <c r="AC70" s="195"/>
      <c r="AD70" s="196"/>
      <c r="AE70" s="196"/>
      <c r="AF70" s="197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theme="7" tint="0.5999900102615356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173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174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209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198" t="s">
        <v>71</v>
      </c>
      <c r="C26" s="392" t="s">
        <v>141</v>
      </c>
      <c r="D26" s="393"/>
      <c r="E26" s="393"/>
      <c r="F26" s="393"/>
      <c r="G26" s="393"/>
      <c r="H26" s="393"/>
      <c r="I26" s="394"/>
      <c r="J26" s="392" t="s">
        <v>142</v>
      </c>
      <c r="K26" s="395"/>
      <c r="L26" s="395"/>
      <c r="M26" s="395"/>
      <c r="N26" s="199" t="s">
        <v>1</v>
      </c>
      <c r="O26" s="199"/>
      <c r="P26" s="199" t="s">
        <v>1</v>
      </c>
      <c r="Q26" s="199"/>
      <c r="R26" s="199"/>
      <c r="S26" s="199"/>
      <c r="T26" s="199"/>
      <c r="U26" s="199" t="s">
        <v>1</v>
      </c>
      <c r="V26" s="199"/>
      <c r="W26" s="200" t="s">
        <v>1</v>
      </c>
      <c r="X26" s="200" t="s">
        <v>1</v>
      </c>
      <c r="Y26" s="199"/>
      <c r="Z26" s="199"/>
      <c r="AA26" s="199" t="s">
        <v>1</v>
      </c>
      <c r="AB26" s="206"/>
      <c r="AC26" s="201"/>
      <c r="AD26" s="211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212">
        <f aca="true" t="shared" si="1" ref="AE26:AE36">IF((IF((COUNTIF(N26:AC26,"x"))&gt;0.9,22,0))=0,"",IF((COUNTIF(N26:AC26,"x"))&gt;0.9,22,0))</f>
        <v>22</v>
      </c>
      <c r="AF26" s="202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179"/>
      <c r="C37" s="180"/>
      <c r="D37" s="189"/>
      <c r="E37" s="189"/>
      <c r="F37" s="189"/>
      <c r="G37" s="189"/>
      <c r="H37" s="189"/>
      <c r="I37" s="190"/>
      <c r="J37" s="183"/>
      <c r="K37" s="189"/>
      <c r="L37" s="189"/>
      <c r="M37" s="189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207"/>
      <c r="AC37" s="186"/>
      <c r="AD37" s="187"/>
      <c r="AE37" s="187"/>
      <c r="AF37" s="188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179"/>
      <c r="C48" s="180"/>
      <c r="D48" s="181"/>
      <c r="E48" s="181"/>
      <c r="F48" s="181"/>
      <c r="G48" s="181"/>
      <c r="H48" s="181"/>
      <c r="I48" s="182"/>
      <c r="J48" s="183"/>
      <c r="K48" s="181"/>
      <c r="L48" s="181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207"/>
      <c r="AC48" s="186"/>
      <c r="AD48" s="187"/>
      <c r="AE48" s="187"/>
      <c r="AF48" s="188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179"/>
      <c r="C59" s="180"/>
      <c r="D59" s="181"/>
      <c r="E59" s="181"/>
      <c r="F59" s="181"/>
      <c r="G59" s="181"/>
      <c r="H59" s="181"/>
      <c r="I59" s="182"/>
      <c r="J59" s="183"/>
      <c r="K59" s="181"/>
      <c r="L59" s="181"/>
      <c r="M59" s="18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207"/>
      <c r="AC59" s="186"/>
      <c r="AD59" s="187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187">
        <f t="shared" si="7"/>
      </c>
      <c r="AF59" s="188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191"/>
      <c r="C70" s="192"/>
      <c r="D70" s="192"/>
      <c r="E70" s="192"/>
      <c r="F70" s="192"/>
      <c r="G70" s="192"/>
      <c r="H70" s="192"/>
      <c r="I70" s="192"/>
      <c r="J70" s="193"/>
      <c r="K70" s="193"/>
      <c r="L70" s="193"/>
      <c r="M70" s="193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208"/>
      <c r="AC70" s="195"/>
      <c r="AD70" s="196"/>
      <c r="AE70" s="196"/>
      <c r="AF70" s="197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J870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7.8515625" style="231" bestFit="1" customWidth="1"/>
    <col min="2" max="2" width="6.00390625" style="231" bestFit="1" customWidth="1"/>
    <col min="3" max="3" width="9.140625" style="230" customWidth="1"/>
    <col min="4" max="5" width="20.7109375" style="231" customWidth="1"/>
    <col min="6" max="6" width="7.421875" style="230" bestFit="1" customWidth="1"/>
    <col min="7" max="23" width="6.7109375" style="230" customWidth="1"/>
    <col min="24" max="36" width="4.7109375" style="230" customWidth="1"/>
    <col min="37" max="16384" width="8.8515625" style="231" customWidth="1"/>
  </cols>
  <sheetData>
    <row r="1" spans="1:14" ht="12.75">
      <c r="A1" s="227" t="s">
        <v>13</v>
      </c>
      <c r="B1" s="227"/>
      <c r="C1" s="228" t="s">
        <v>14</v>
      </c>
      <c r="D1" s="229" t="s">
        <v>15</v>
      </c>
      <c r="E1" s="396" t="s">
        <v>16</v>
      </c>
      <c r="F1" s="396"/>
      <c r="G1" s="396"/>
      <c r="H1" s="396"/>
      <c r="I1" s="396"/>
      <c r="J1" s="396"/>
      <c r="K1" s="396"/>
      <c r="L1" s="396"/>
      <c r="M1" s="396"/>
      <c r="N1" s="396"/>
    </row>
    <row r="2" spans="3:14" ht="12.75">
      <c r="C2" s="230">
        <v>110010</v>
      </c>
      <c r="D2" s="226">
        <f>Totals!G12</f>
        <v>0</v>
      </c>
      <c r="E2" s="397">
        <f>Totals!G13</f>
        <v>0</v>
      </c>
      <c r="F2" s="397"/>
      <c r="G2" s="397"/>
      <c r="H2" s="397"/>
      <c r="I2" s="397"/>
      <c r="J2" s="397"/>
      <c r="K2" s="397"/>
      <c r="L2" s="397"/>
      <c r="M2" s="397"/>
      <c r="N2" s="397"/>
    </row>
    <row r="4" spans="1:36" ht="12.75">
      <c r="A4" s="227" t="s">
        <v>17</v>
      </c>
      <c r="B4" s="227" t="s">
        <v>4</v>
      </c>
      <c r="C4" s="228" t="s">
        <v>14</v>
      </c>
      <c r="D4" s="228" t="s">
        <v>18</v>
      </c>
      <c r="E4" s="228" t="s">
        <v>19</v>
      </c>
      <c r="F4" s="228"/>
      <c r="G4" s="232" t="s">
        <v>20</v>
      </c>
      <c r="H4" s="232" t="s">
        <v>21</v>
      </c>
      <c r="I4" s="232" t="s">
        <v>22</v>
      </c>
      <c r="J4" s="232" t="s">
        <v>23</v>
      </c>
      <c r="K4" s="232" t="s">
        <v>24</v>
      </c>
      <c r="L4" s="232" t="s">
        <v>25</v>
      </c>
      <c r="M4" s="232" t="s">
        <v>26</v>
      </c>
      <c r="N4" s="232" t="s">
        <v>27</v>
      </c>
      <c r="O4" s="232" t="s">
        <v>28</v>
      </c>
      <c r="P4" s="232" t="s">
        <v>29</v>
      </c>
      <c r="Q4" s="232" t="s">
        <v>30</v>
      </c>
      <c r="R4" s="232" t="s">
        <v>31</v>
      </c>
      <c r="S4" s="232" t="s">
        <v>32</v>
      </c>
      <c r="T4" s="232" t="s">
        <v>33</v>
      </c>
      <c r="U4" s="232" t="s">
        <v>34</v>
      </c>
      <c r="V4" s="232" t="s">
        <v>35</v>
      </c>
      <c r="W4" s="232" t="s">
        <v>36</v>
      </c>
      <c r="X4" s="228" t="s">
        <v>37</v>
      </c>
      <c r="Y4" s="228" t="s">
        <v>38</v>
      </c>
      <c r="Z4" s="228" t="s">
        <v>39</v>
      </c>
      <c r="AA4" s="228" t="s">
        <v>40</v>
      </c>
      <c r="AB4" s="228" t="s">
        <v>41</v>
      </c>
      <c r="AC4" s="228" t="s">
        <v>42</v>
      </c>
      <c r="AD4" s="228" t="s">
        <v>43</v>
      </c>
      <c r="AE4" s="228" t="s">
        <v>143</v>
      </c>
      <c r="AF4" s="228" t="s">
        <v>144</v>
      </c>
      <c r="AG4" s="228" t="s">
        <v>145</v>
      </c>
      <c r="AH4" s="228" t="s">
        <v>146</v>
      </c>
      <c r="AI4" s="228" t="s">
        <v>147</v>
      </c>
      <c r="AJ4" s="228" t="s">
        <v>148</v>
      </c>
    </row>
    <row r="5" spans="2:36" ht="12.75">
      <c r="B5" s="233">
        <v>8</v>
      </c>
      <c r="C5" s="230">
        <f>$C$2</f>
        <v>110010</v>
      </c>
      <c r="D5" s="230">
        <f>COUNTIF(D11:D268,"*")</f>
        <v>0</v>
      </c>
      <c r="E5" s="234">
        <f>SUM(G5:AJ5)</f>
        <v>0</v>
      </c>
      <c r="G5" s="230">
        <f>COUNTIF(G11:G268,"X")</f>
        <v>0</v>
      </c>
      <c r="H5" s="230">
        <f aca="true" t="shared" si="0" ref="H5:W5">COUNTIF(H11:H268,"X")</f>
        <v>0</v>
      </c>
      <c r="I5" s="230">
        <f t="shared" si="0"/>
        <v>0</v>
      </c>
      <c r="J5" s="230">
        <f t="shared" si="0"/>
        <v>0</v>
      </c>
      <c r="K5" s="230">
        <f t="shared" si="0"/>
        <v>0</v>
      </c>
      <c r="L5" s="230">
        <f t="shared" si="0"/>
        <v>0</v>
      </c>
      <c r="M5" s="230">
        <f t="shared" si="0"/>
        <v>0</v>
      </c>
      <c r="N5" s="230">
        <f t="shared" si="0"/>
        <v>0</v>
      </c>
      <c r="O5" s="230">
        <f t="shared" si="0"/>
        <v>0</v>
      </c>
      <c r="P5" s="230">
        <f t="shared" si="0"/>
        <v>0</v>
      </c>
      <c r="Q5" s="230">
        <f t="shared" si="0"/>
        <v>0</v>
      </c>
      <c r="R5" s="230">
        <f t="shared" si="0"/>
        <v>0</v>
      </c>
      <c r="S5" s="230">
        <f t="shared" si="0"/>
        <v>0</v>
      </c>
      <c r="T5" s="230">
        <f t="shared" si="0"/>
        <v>0</v>
      </c>
      <c r="U5" s="230">
        <f t="shared" si="0"/>
        <v>0</v>
      </c>
      <c r="V5" s="230">
        <f t="shared" si="0"/>
        <v>0</v>
      </c>
      <c r="W5" s="230">
        <f t="shared" si="0"/>
        <v>0</v>
      </c>
      <c r="X5" s="230">
        <f aca="true" t="shared" si="1" ref="X5:AD5">COUNTIF(X11:X225,"X")</f>
        <v>0</v>
      </c>
      <c r="Y5" s="230">
        <f t="shared" si="1"/>
        <v>0</v>
      </c>
      <c r="Z5" s="230">
        <f t="shared" si="1"/>
        <v>0</v>
      </c>
      <c r="AA5" s="230">
        <f t="shared" si="1"/>
        <v>0</v>
      </c>
      <c r="AB5" s="230">
        <f t="shared" si="1"/>
        <v>0</v>
      </c>
      <c r="AC5" s="230">
        <f t="shared" si="1"/>
        <v>0</v>
      </c>
      <c r="AD5" s="230">
        <f t="shared" si="1"/>
        <v>0</v>
      </c>
      <c r="AE5" s="230">
        <f aca="true" t="shared" si="2" ref="AE5:AJ5">COUNTIF(AE11:AE268,"X")</f>
        <v>0</v>
      </c>
      <c r="AF5" s="230">
        <f t="shared" si="2"/>
        <v>0</v>
      </c>
      <c r="AG5" s="230">
        <f t="shared" si="2"/>
        <v>0</v>
      </c>
      <c r="AH5" s="230">
        <f t="shared" si="2"/>
        <v>0</v>
      </c>
      <c r="AI5" s="230">
        <f t="shared" si="2"/>
        <v>0</v>
      </c>
      <c r="AJ5" s="230">
        <f t="shared" si="2"/>
        <v>0</v>
      </c>
    </row>
    <row r="6" spans="2:36" ht="12.75">
      <c r="B6" s="233">
        <v>9</v>
      </c>
      <c r="C6" s="230">
        <f>$C$2</f>
        <v>110010</v>
      </c>
      <c r="D6" s="230">
        <f>COUNTIF(D269:D526,"*")</f>
        <v>0</v>
      </c>
      <c r="E6" s="234">
        <f>SUM(G6:AJ6)</f>
        <v>0</v>
      </c>
      <c r="G6" s="230">
        <f>COUNTIF(G269:G526,"X")</f>
        <v>0</v>
      </c>
      <c r="H6" s="230">
        <f aca="true" t="shared" si="3" ref="H6:W6">COUNTIF(H269:H526,"X")</f>
        <v>0</v>
      </c>
      <c r="I6" s="230">
        <f t="shared" si="3"/>
        <v>0</v>
      </c>
      <c r="J6" s="230">
        <f t="shared" si="3"/>
        <v>0</v>
      </c>
      <c r="K6" s="230">
        <f t="shared" si="3"/>
        <v>0</v>
      </c>
      <c r="L6" s="230">
        <f t="shared" si="3"/>
        <v>0</v>
      </c>
      <c r="M6" s="230">
        <f t="shared" si="3"/>
        <v>0</v>
      </c>
      <c r="N6" s="230">
        <f t="shared" si="3"/>
        <v>0</v>
      </c>
      <c r="O6" s="230">
        <f t="shared" si="3"/>
        <v>0</v>
      </c>
      <c r="P6" s="230">
        <f t="shared" si="3"/>
        <v>0</v>
      </c>
      <c r="Q6" s="230">
        <f t="shared" si="3"/>
        <v>0</v>
      </c>
      <c r="R6" s="230">
        <f t="shared" si="3"/>
        <v>0</v>
      </c>
      <c r="S6" s="230">
        <f t="shared" si="3"/>
        <v>0</v>
      </c>
      <c r="T6" s="230">
        <f t="shared" si="3"/>
        <v>0</v>
      </c>
      <c r="U6" s="230">
        <f t="shared" si="3"/>
        <v>0</v>
      </c>
      <c r="V6" s="230">
        <f t="shared" si="3"/>
        <v>0</v>
      </c>
      <c r="W6" s="230">
        <f t="shared" si="3"/>
        <v>0</v>
      </c>
      <c r="X6" s="230">
        <f>COUNTIF(X226:X440,"X")</f>
        <v>0</v>
      </c>
      <c r="Y6" s="230">
        <f aca="true" t="shared" si="4" ref="Y6:AD6">COUNTIF(Y226:Y440,"X")</f>
        <v>0</v>
      </c>
      <c r="Z6" s="230">
        <f t="shared" si="4"/>
        <v>0</v>
      </c>
      <c r="AA6" s="230">
        <f t="shared" si="4"/>
        <v>0</v>
      </c>
      <c r="AB6" s="230">
        <f t="shared" si="4"/>
        <v>0</v>
      </c>
      <c r="AC6" s="230">
        <f t="shared" si="4"/>
        <v>0</v>
      </c>
      <c r="AD6" s="230">
        <f t="shared" si="4"/>
        <v>0</v>
      </c>
      <c r="AE6" s="230">
        <f aca="true" t="shared" si="5" ref="AE6:AJ6">COUNTIF(AE269:AE526,"X")</f>
        <v>0</v>
      </c>
      <c r="AF6" s="230">
        <f t="shared" si="5"/>
        <v>0</v>
      </c>
      <c r="AG6" s="230">
        <f t="shared" si="5"/>
        <v>0</v>
      </c>
      <c r="AH6" s="230">
        <f t="shared" si="5"/>
        <v>0</v>
      </c>
      <c r="AI6" s="230">
        <f t="shared" si="5"/>
        <v>0</v>
      </c>
      <c r="AJ6" s="230">
        <f t="shared" si="5"/>
        <v>0</v>
      </c>
    </row>
    <row r="7" spans="2:5" ht="12.75">
      <c r="B7" s="233"/>
      <c r="D7" s="230"/>
      <c r="E7" s="234"/>
    </row>
    <row r="8" spans="2:5" ht="12.75">
      <c r="B8" s="233"/>
      <c r="D8" s="230"/>
      <c r="E8" s="234"/>
    </row>
    <row r="9" spans="4:36" ht="12.75">
      <c r="D9" s="235">
        <f>SUM(D5:D8)</f>
        <v>0</v>
      </c>
      <c r="E9" s="235">
        <f>SUM(E5:E8)</f>
        <v>0</v>
      </c>
      <c r="F9" s="235"/>
      <c r="G9" s="235" t="s">
        <v>44</v>
      </c>
      <c r="H9" s="235" t="s">
        <v>45</v>
      </c>
      <c r="I9" s="235" t="s">
        <v>46</v>
      </c>
      <c r="J9" s="235" t="s">
        <v>47</v>
      </c>
      <c r="K9" s="235" t="s">
        <v>48</v>
      </c>
      <c r="L9" s="235" t="s">
        <v>49</v>
      </c>
      <c r="M9" s="235" t="s">
        <v>50</v>
      </c>
      <c r="N9" s="235" t="s">
        <v>51</v>
      </c>
      <c r="O9" s="235" t="s">
        <v>52</v>
      </c>
      <c r="P9" s="235" t="s">
        <v>53</v>
      </c>
      <c r="Q9" s="235" t="s">
        <v>54</v>
      </c>
      <c r="R9" s="235" t="s">
        <v>55</v>
      </c>
      <c r="S9" s="235" t="s">
        <v>56</v>
      </c>
      <c r="T9" s="235" t="s">
        <v>57</v>
      </c>
      <c r="U9" s="235" t="s">
        <v>58</v>
      </c>
      <c r="V9" s="235" t="s">
        <v>59</v>
      </c>
      <c r="W9" s="235" t="s">
        <v>60</v>
      </c>
      <c r="X9" s="236" t="s">
        <v>61</v>
      </c>
      <c r="Y9" s="236" t="s">
        <v>62</v>
      </c>
      <c r="Z9" s="236" t="s">
        <v>63</v>
      </c>
      <c r="AA9" s="236" t="s">
        <v>64</v>
      </c>
      <c r="AB9" s="236" t="s">
        <v>65</v>
      </c>
      <c r="AC9" s="236" t="s">
        <v>66</v>
      </c>
      <c r="AD9" s="236" t="s">
        <v>67</v>
      </c>
      <c r="AE9" s="235" t="s">
        <v>149</v>
      </c>
      <c r="AF9" s="235" t="s">
        <v>150</v>
      </c>
      <c r="AG9" s="235" t="s">
        <v>151</v>
      </c>
      <c r="AH9" s="235" t="s">
        <v>162</v>
      </c>
      <c r="AI9" s="235" t="s">
        <v>162</v>
      </c>
      <c r="AJ9" s="235" t="s">
        <v>162</v>
      </c>
    </row>
    <row r="10" spans="1:36" s="237" customFormat="1" ht="12.75">
      <c r="A10" s="227" t="s">
        <v>68</v>
      </c>
      <c r="B10" s="227" t="s">
        <v>4</v>
      </c>
      <c r="C10" s="228" t="s">
        <v>14</v>
      </c>
      <c r="D10" s="227" t="s">
        <v>69</v>
      </c>
      <c r="E10" s="227" t="s">
        <v>163</v>
      </c>
      <c r="F10" s="228" t="s">
        <v>70</v>
      </c>
      <c r="G10" s="232" t="s">
        <v>20</v>
      </c>
      <c r="H10" s="232" t="s">
        <v>21</v>
      </c>
      <c r="I10" s="232" t="s">
        <v>22</v>
      </c>
      <c r="J10" s="232" t="s">
        <v>23</v>
      </c>
      <c r="K10" s="232" t="s">
        <v>24</v>
      </c>
      <c r="L10" s="232" t="s">
        <v>25</v>
      </c>
      <c r="M10" s="232" t="s">
        <v>26</v>
      </c>
      <c r="N10" s="232" t="s">
        <v>27</v>
      </c>
      <c r="O10" s="232" t="s">
        <v>28</v>
      </c>
      <c r="P10" s="232" t="s">
        <v>29</v>
      </c>
      <c r="Q10" s="232" t="s">
        <v>30</v>
      </c>
      <c r="R10" s="232" t="s">
        <v>31</v>
      </c>
      <c r="S10" s="232" t="s">
        <v>32</v>
      </c>
      <c r="T10" s="232" t="s">
        <v>33</v>
      </c>
      <c r="U10" s="232" t="s">
        <v>34</v>
      </c>
      <c r="V10" s="232" t="s">
        <v>35</v>
      </c>
      <c r="W10" s="232" t="s">
        <v>36</v>
      </c>
      <c r="X10" s="228" t="s">
        <v>37</v>
      </c>
      <c r="Y10" s="228" t="s">
        <v>38</v>
      </c>
      <c r="Z10" s="228" t="s">
        <v>39</v>
      </c>
      <c r="AA10" s="228" t="s">
        <v>40</v>
      </c>
      <c r="AB10" s="228" t="s">
        <v>41</v>
      </c>
      <c r="AC10" s="228" t="s">
        <v>42</v>
      </c>
      <c r="AD10" s="228" t="s">
        <v>43</v>
      </c>
      <c r="AE10" s="228" t="s">
        <v>143</v>
      </c>
      <c r="AF10" s="228" t="s">
        <v>144</v>
      </c>
      <c r="AG10" s="228" t="s">
        <v>145</v>
      </c>
      <c r="AH10" s="228" t="s">
        <v>146</v>
      </c>
      <c r="AI10" s="228" t="s">
        <v>147</v>
      </c>
      <c r="AJ10" s="228" t="s">
        <v>148</v>
      </c>
    </row>
    <row r="11" spans="1:33" ht="12.75">
      <c r="A11" s="238" t="s">
        <v>72</v>
      </c>
      <c r="B11" s="233">
        <v>8</v>
      </c>
      <c r="C11" s="230">
        <f aca="true" t="shared" si="6" ref="C11:C77">$C$2</f>
        <v>110010</v>
      </c>
      <c r="D11" s="231">
        <f>'Gr8-1'!C27</f>
        <v>0</v>
      </c>
      <c r="E11" s="231">
        <f>'Gr8-1'!J27</f>
        <v>0</v>
      </c>
      <c r="F11" s="230">
        <f>COUNTIF(G11:AJ11,"X")</f>
        <v>0</v>
      </c>
      <c r="G11" s="230">
        <f>'Gr8-1'!N27</f>
        <v>0</v>
      </c>
      <c r="H11" s="230">
        <f>'Gr8-1'!O27</f>
        <v>0</v>
      </c>
      <c r="I11" s="230">
        <f>'Gr8-1'!P27</f>
        <v>0</v>
      </c>
      <c r="N11" s="230">
        <f>'Gr8-1'!S27</f>
        <v>0</v>
      </c>
      <c r="O11" s="230">
        <f>'Gr8-1'!T27</f>
        <v>0</v>
      </c>
      <c r="P11" s="230">
        <f>'Gr8-1'!U27</f>
        <v>0</v>
      </c>
      <c r="Q11" s="230">
        <f>'Gr8-1'!V27</f>
        <v>0</v>
      </c>
      <c r="R11" s="230">
        <f>'Gr8-1'!W27</f>
        <v>0</v>
      </c>
      <c r="S11" s="230">
        <f>'Gr8-1'!X27</f>
        <v>0</v>
      </c>
      <c r="T11" s="230">
        <f>'Gr8-1'!Y27</f>
        <v>0</v>
      </c>
      <c r="U11" s="230">
        <f>'Gr8-1'!Z27</f>
        <v>0</v>
      </c>
      <c r="V11" s="230">
        <f>'Gr8-1'!AA27</f>
        <v>0</v>
      </c>
      <c r="W11" s="230">
        <f>'Gr8-1'!AB27</f>
        <v>0</v>
      </c>
      <c r="AE11" s="230">
        <f>'Gr8-1'!Q27</f>
        <v>0</v>
      </c>
      <c r="AF11" s="230">
        <f>'Gr8-1'!R27</f>
        <v>0</v>
      </c>
      <c r="AG11" s="230">
        <f>'Gr8-1'!AC27</f>
        <v>0</v>
      </c>
    </row>
    <row r="12" spans="1:33" ht="12.75">
      <c r="A12" s="238" t="s">
        <v>72</v>
      </c>
      <c r="B12" s="233">
        <v>8</v>
      </c>
      <c r="C12" s="230">
        <f t="shared" si="6"/>
        <v>110010</v>
      </c>
      <c r="D12" s="231">
        <f>'Gr8-1'!C28</f>
        <v>0</v>
      </c>
      <c r="E12" s="231">
        <f>'Gr8-1'!J28</f>
        <v>0</v>
      </c>
      <c r="F12" s="230">
        <f aca="true" t="shared" si="7" ref="F12:F53">COUNTIF(G12:AJ12,"X")</f>
        <v>0</v>
      </c>
      <c r="G12" s="230">
        <f>'Gr8-1'!N28</f>
        <v>0</v>
      </c>
      <c r="H12" s="230">
        <f>'Gr8-1'!O28</f>
        <v>0</v>
      </c>
      <c r="I12" s="230">
        <f>'Gr8-1'!P28</f>
        <v>0</v>
      </c>
      <c r="N12" s="230">
        <f>'Gr8-1'!S28</f>
        <v>0</v>
      </c>
      <c r="O12" s="230">
        <f>'Gr8-1'!T28</f>
        <v>0</v>
      </c>
      <c r="P12" s="230">
        <f>'Gr8-1'!U28</f>
        <v>0</v>
      </c>
      <c r="Q12" s="230">
        <f>'Gr8-1'!V28</f>
        <v>0</v>
      </c>
      <c r="R12" s="230">
        <f>'Gr8-1'!W28</f>
        <v>0</v>
      </c>
      <c r="S12" s="230">
        <f>'Gr8-1'!X28</f>
        <v>0</v>
      </c>
      <c r="T12" s="230">
        <f>'Gr8-1'!Y28</f>
        <v>0</v>
      </c>
      <c r="U12" s="230">
        <f>'Gr8-1'!Z28</f>
        <v>0</v>
      </c>
      <c r="V12" s="230">
        <f>'Gr8-1'!AA28</f>
        <v>0</v>
      </c>
      <c r="W12" s="230">
        <f>'Gr8-1'!AB28</f>
        <v>0</v>
      </c>
      <c r="AE12" s="230">
        <f>'Gr8-1'!Q28</f>
        <v>0</v>
      </c>
      <c r="AF12" s="230">
        <f>'Gr8-1'!R28</f>
        <v>0</v>
      </c>
      <c r="AG12" s="230">
        <f>'Gr8-1'!AC28</f>
        <v>0</v>
      </c>
    </row>
    <row r="13" spans="1:33" ht="12.75">
      <c r="A13" s="238" t="s">
        <v>72</v>
      </c>
      <c r="B13" s="233">
        <v>8</v>
      </c>
      <c r="C13" s="230">
        <f t="shared" si="6"/>
        <v>110010</v>
      </c>
      <c r="D13" s="231">
        <f>'Gr8-1'!C29</f>
        <v>0</v>
      </c>
      <c r="E13" s="231">
        <f>'Gr8-1'!J29</f>
        <v>0</v>
      </c>
      <c r="F13" s="230">
        <f t="shared" si="7"/>
        <v>0</v>
      </c>
      <c r="G13" s="230">
        <f>'Gr8-1'!N29</f>
        <v>0</v>
      </c>
      <c r="H13" s="230">
        <f>'Gr8-1'!O29</f>
        <v>0</v>
      </c>
      <c r="I13" s="230">
        <f>'Gr8-1'!P29</f>
        <v>0</v>
      </c>
      <c r="N13" s="230">
        <f>'Gr8-1'!S29</f>
        <v>0</v>
      </c>
      <c r="O13" s="230">
        <f>'Gr8-1'!T29</f>
        <v>0</v>
      </c>
      <c r="P13" s="230">
        <f>'Gr8-1'!U29</f>
        <v>0</v>
      </c>
      <c r="Q13" s="230">
        <f>'Gr8-1'!V29</f>
        <v>0</v>
      </c>
      <c r="R13" s="230">
        <f>'Gr8-1'!W29</f>
        <v>0</v>
      </c>
      <c r="S13" s="230">
        <f>'Gr8-1'!X29</f>
        <v>0</v>
      </c>
      <c r="T13" s="230">
        <f>'Gr8-1'!Y29</f>
        <v>0</v>
      </c>
      <c r="U13" s="230">
        <f>'Gr8-1'!Z29</f>
        <v>0</v>
      </c>
      <c r="V13" s="230">
        <f>'Gr8-1'!AA29</f>
        <v>0</v>
      </c>
      <c r="W13" s="230">
        <f>'Gr8-1'!AB29</f>
        <v>0</v>
      </c>
      <c r="AE13" s="230">
        <f>'Gr8-1'!Q29</f>
        <v>0</v>
      </c>
      <c r="AF13" s="230">
        <f>'Gr8-1'!R29</f>
        <v>0</v>
      </c>
      <c r="AG13" s="230">
        <f>'Gr8-1'!AC29</f>
        <v>0</v>
      </c>
    </row>
    <row r="14" spans="1:33" ht="12.75">
      <c r="A14" s="238" t="s">
        <v>72</v>
      </c>
      <c r="B14" s="233">
        <v>8</v>
      </c>
      <c r="C14" s="230">
        <f t="shared" si="6"/>
        <v>110010</v>
      </c>
      <c r="D14" s="231">
        <f>'Gr8-1'!C30</f>
        <v>0</v>
      </c>
      <c r="E14" s="231">
        <f>'Gr8-1'!J30</f>
        <v>0</v>
      </c>
      <c r="F14" s="230">
        <f t="shared" si="7"/>
        <v>0</v>
      </c>
      <c r="G14" s="230">
        <f>'Gr8-1'!N30</f>
        <v>0</v>
      </c>
      <c r="H14" s="230">
        <f>'Gr8-1'!O30</f>
        <v>0</v>
      </c>
      <c r="I14" s="230">
        <f>'Gr8-1'!P30</f>
        <v>0</v>
      </c>
      <c r="N14" s="230">
        <f>'Gr8-1'!S30</f>
        <v>0</v>
      </c>
      <c r="O14" s="230">
        <f>'Gr8-1'!T30</f>
        <v>0</v>
      </c>
      <c r="P14" s="230">
        <f>'Gr8-1'!U30</f>
        <v>0</v>
      </c>
      <c r="Q14" s="230">
        <f>'Gr8-1'!V30</f>
        <v>0</v>
      </c>
      <c r="R14" s="230">
        <f>'Gr8-1'!W30</f>
        <v>0</v>
      </c>
      <c r="S14" s="230">
        <f>'Gr8-1'!X30</f>
        <v>0</v>
      </c>
      <c r="T14" s="230">
        <f>'Gr8-1'!Y30</f>
        <v>0</v>
      </c>
      <c r="U14" s="230">
        <f>'Gr8-1'!Z30</f>
        <v>0</v>
      </c>
      <c r="V14" s="230">
        <f>'Gr8-1'!AA30</f>
        <v>0</v>
      </c>
      <c r="W14" s="230">
        <f>'Gr8-1'!AB30</f>
        <v>0</v>
      </c>
      <c r="AE14" s="230">
        <f>'Gr8-1'!Q30</f>
        <v>0</v>
      </c>
      <c r="AF14" s="230">
        <f>'Gr8-1'!R30</f>
        <v>0</v>
      </c>
      <c r="AG14" s="230">
        <f>'Gr8-1'!AC30</f>
        <v>0</v>
      </c>
    </row>
    <row r="15" spans="1:33" ht="12.75">
      <c r="A15" s="238" t="s">
        <v>72</v>
      </c>
      <c r="B15" s="233">
        <v>8</v>
      </c>
      <c r="C15" s="230">
        <f t="shared" si="6"/>
        <v>110010</v>
      </c>
      <c r="D15" s="231">
        <f>'Gr8-1'!C31</f>
        <v>0</v>
      </c>
      <c r="E15" s="231">
        <f>'Gr8-1'!J31</f>
        <v>0</v>
      </c>
      <c r="F15" s="230">
        <f t="shared" si="7"/>
        <v>0</v>
      </c>
      <c r="G15" s="230">
        <f>'Gr8-1'!N31</f>
        <v>0</v>
      </c>
      <c r="H15" s="230">
        <f>'Gr8-1'!O31</f>
        <v>0</v>
      </c>
      <c r="I15" s="230">
        <f>'Gr8-1'!P31</f>
        <v>0</v>
      </c>
      <c r="N15" s="230">
        <f>'Gr8-1'!S31</f>
        <v>0</v>
      </c>
      <c r="O15" s="230">
        <f>'Gr8-1'!T31</f>
        <v>0</v>
      </c>
      <c r="P15" s="230">
        <f>'Gr8-1'!U31</f>
        <v>0</v>
      </c>
      <c r="Q15" s="230">
        <f>'Gr8-1'!V31</f>
        <v>0</v>
      </c>
      <c r="R15" s="230">
        <f>'Gr8-1'!W31</f>
        <v>0</v>
      </c>
      <c r="S15" s="230">
        <f>'Gr8-1'!X31</f>
        <v>0</v>
      </c>
      <c r="T15" s="230">
        <f>'Gr8-1'!Y31</f>
        <v>0</v>
      </c>
      <c r="U15" s="230">
        <f>'Gr8-1'!Z31</f>
        <v>0</v>
      </c>
      <c r="V15" s="230">
        <f>'Gr8-1'!AA31</f>
        <v>0</v>
      </c>
      <c r="W15" s="230">
        <f>'Gr8-1'!AB31</f>
        <v>0</v>
      </c>
      <c r="AE15" s="230">
        <f>'Gr8-1'!Q31</f>
        <v>0</v>
      </c>
      <c r="AF15" s="230">
        <f>'Gr8-1'!R31</f>
        <v>0</v>
      </c>
      <c r="AG15" s="230">
        <f>'Gr8-1'!AC31</f>
        <v>0</v>
      </c>
    </row>
    <row r="16" spans="1:33" ht="12.75">
      <c r="A16" s="238" t="s">
        <v>72</v>
      </c>
      <c r="B16" s="233">
        <v>8</v>
      </c>
      <c r="C16" s="230">
        <f t="shared" si="6"/>
        <v>110010</v>
      </c>
      <c r="D16" s="231">
        <f>'Gr8-1'!C32</f>
        <v>0</v>
      </c>
      <c r="E16" s="231">
        <f>'Gr8-1'!J32</f>
        <v>0</v>
      </c>
      <c r="F16" s="230">
        <f t="shared" si="7"/>
        <v>0</v>
      </c>
      <c r="G16" s="230">
        <f>'Gr8-1'!N32</f>
        <v>0</v>
      </c>
      <c r="H16" s="230">
        <f>'Gr8-1'!O32</f>
        <v>0</v>
      </c>
      <c r="I16" s="230">
        <f>'Gr8-1'!P32</f>
        <v>0</v>
      </c>
      <c r="N16" s="230">
        <f>'Gr8-1'!S32</f>
        <v>0</v>
      </c>
      <c r="O16" s="230">
        <f>'Gr8-1'!T32</f>
        <v>0</v>
      </c>
      <c r="P16" s="230">
        <f>'Gr8-1'!U32</f>
        <v>0</v>
      </c>
      <c r="Q16" s="230">
        <f>'Gr8-1'!V32</f>
        <v>0</v>
      </c>
      <c r="R16" s="230">
        <f>'Gr8-1'!W32</f>
        <v>0</v>
      </c>
      <c r="S16" s="230">
        <f>'Gr8-1'!X32</f>
        <v>0</v>
      </c>
      <c r="T16" s="230">
        <f>'Gr8-1'!Y32</f>
        <v>0</v>
      </c>
      <c r="U16" s="230">
        <f>'Gr8-1'!Z32</f>
        <v>0</v>
      </c>
      <c r="V16" s="230">
        <f>'Gr8-1'!AA32</f>
        <v>0</v>
      </c>
      <c r="W16" s="230">
        <f>'Gr8-1'!AB32</f>
        <v>0</v>
      </c>
      <c r="AE16" s="230">
        <f>'Gr8-1'!Q32</f>
        <v>0</v>
      </c>
      <c r="AF16" s="230">
        <f>'Gr8-1'!R32</f>
        <v>0</v>
      </c>
      <c r="AG16" s="230">
        <f>'Gr8-1'!AC32</f>
        <v>0</v>
      </c>
    </row>
    <row r="17" spans="1:33" ht="12.75">
      <c r="A17" s="238" t="s">
        <v>72</v>
      </c>
      <c r="B17" s="233">
        <v>8</v>
      </c>
      <c r="C17" s="230">
        <f t="shared" si="6"/>
        <v>110010</v>
      </c>
      <c r="D17" s="231">
        <f>'Gr8-1'!C33</f>
        <v>0</v>
      </c>
      <c r="E17" s="231">
        <f>'Gr8-1'!J33</f>
        <v>0</v>
      </c>
      <c r="F17" s="230">
        <f t="shared" si="7"/>
        <v>0</v>
      </c>
      <c r="G17" s="230">
        <f>'Gr8-1'!N33</f>
        <v>0</v>
      </c>
      <c r="H17" s="230">
        <f>'Gr8-1'!O33</f>
        <v>0</v>
      </c>
      <c r="I17" s="230">
        <f>'Gr8-1'!P33</f>
        <v>0</v>
      </c>
      <c r="N17" s="230">
        <f>'Gr8-1'!S33</f>
        <v>0</v>
      </c>
      <c r="O17" s="230">
        <f>'Gr8-1'!T33</f>
        <v>0</v>
      </c>
      <c r="P17" s="230">
        <f>'Gr8-1'!U33</f>
        <v>0</v>
      </c>
      <c r="Q17" s="230">
        <f>'Gr8-1'!V33</f>
        <v>0</v>
      </c>
      <c r="R17" s="230">
        <f>'Gr8-1'!W33</f>
        <v>0</v>
      </c>
      <c r="S17" s="230">
        <f>'Gr8-1'!X33</f>
        <v>0</v>
      </c>
      <c r="T17" s="230">
        <f>'Gr8-1'!Y33</f>
        <v>0</v>
      </c>
      <c r="U17" s="230">
        <f>'Gr8-1'!Z33</f>
        <v>0</v>
      </c>
      <c r="V17" s="230">
        <f>'Gr8-1'!AA33</f>
        <v>0</v>
      </c>
      <c r="W17" s="230">
        <f>'Gr8-1'!AB33</f>
        <v>0</v>
      </c>
      <c r="AE17" s="230">
        <f>'Gr8-1'!Q33</f>
        <v>0</v>
      </c>
      <c r="AF17" s="230">
        <f>'Gr8-1'!R33</f>
        <v>0</v>
      </c>
      <c r="AG17" s="230">
        <f>'Gr8-1'!AC33</f>
        <v>0</v>
      </c>
    </row>
    <row r="18" spans="1:33" ht="12.75">
      <c r="A18" s="238" t="s">
        <v>72</v>
      </c>
      <c r="B18" s="233">
        <v>8</v>
      </c>
      <c r="C18" s="230">
        <f t="shared" si="6"/>
        <v>110010</v>
      </c>
      <c r="D18" s="231">
        <f>'Gr8-1'!C34</f>
        <v>0</v>
      </c>
      <c r="E18" s="231">
        <f>'Gr8-1'!J34</f>
        <v>0</v>
      </c>
      <c r="F18" s="230">
        <f t="shared" si="7"/>
        <v>0</v>
      </c>
      <c r="G18" s="230">
        <f>'Gr8-1'!N34</f>
        <v>0</v>
      </c>
      <c r="H18" s="230">
        <f>'Gr8-1'!O34</f>
        <v>0</v>
      </c>
      <c r="I18" s="230">
        <f>'Gr8-1'!P34</f>
        <v>0</v>
      </c>
      <c r="N18" s="230">
        <f>'Gr8-1'!S34</f>
        <v>0</v>
      </c>
      <c r="O18" s="230">
        <f>'Gr8-1'!T34</f>
        <v>0</v>
      </c>
      <c r="P18" s="230">
        <f>'Gr8-1'!U34</f>
        <v>0</v>
      </c>
      <c r="Q18" s="230">
        <f>'Gr8-1'!V34</f>
        <v>0</v>
      </c>
      <c r="R18" s="230">
        <f>'Gr8-1'!W34</f>
        <v>0</v>
      </c>
      <c r="S18" s="230">
        <f>'Gr8-1'!X34</f>
        <v>0</v>
      </c>
      <c r="T18" s="230">
        <f>'Gr8-1'!Y34</f>
        <v>0</v>
      </c>
      <c r="U18" s="230">
        <f>'Gr8-1'!Z34</f>
        <v>0</v>
      </c>
      <c r="V18" s="230">
        <f>'Gr8-1'!AA34</f>
        <v>0</v>
      </c>
      <c r="W18" s="230">
        <f>'Gr8-1'!AB34</f>
        <v>0</v>
      </c>
      <c r="AE18" s="230">
        <f>'Gr8-1'!Q34</f>
        <v>0</v>
      </c>
      <c r="AF18" s="230">
        <f>'Gr8-1'!R34</f>
        <v>0</v>
      </c>
      <c r="AG18" s="230">
        <f>'Gr8-1'!AC34</f>
        <v>0</v>
      </c>
    </row>
    <row r="19" spans="1:33" ht="12.75">
      <c r="A19" s="238" t="s">
        <v>72</v>
      </c>
      <c r="B19" s="233">
        <v>8</v>
      </c>
      <c r="C19" s="230">
        <f t="shared" si="6"/>
        <v>110010</v>
      </c>
      <c r="D19" s="231">
        <f>'Gr8-1'!C35</f>
        <v>0</v>
      </c>
      <c r="E19" s="231">
        <f>'Gr8-1'!J35</f>
        <v>0</v>
      </c>
      <c r="F19" s="230">
        <f t="shared" si="7"/>
        <v>0</v>
      </c>
      <c r="G19" s="230">
        <f>'Gr8-1'!N35</f>
        <v>0</v>
      </c>
      <c r="H19" s="230">
        <f>'Gr8-1'!O35</f>
        <v>0</v>
      </c>
      <c r="I19" s="230">
        <f>'Gr8-1'!P35</f>
        <v>0</v>
      </c>
      <c r="N19" s="230">
        <f>'Gr8-1'!S35</f>
        <v>0</v>
      </c>
      <c r="O19" s="230">
        <f>'Gr8-1'!T35</f>
        <v>0</v>
      </c>
      <c r="P19" s="230">
        <f>'Gr8-1'!U35</f>
        <v>0</v>
      </c>
      <c r="Q19" s="230">
        <f>'Gr8-1'!V35</f>
        <v>0</v>
      </c>
      <c r="R19" s="230">
        <f>'Gr8-1'!W35</f>
        <v>0</v>
      </c>
      <c r="S19" s="230">
        <f>'Gr8-1'!X35</f>
        <v>0</v>
      </c>
      <c r="T19" s="230">
        <f>'Gr8-1'!Y35</f>
        <v>0</v>
      </c>
      <c r="U19" s="230">
        <f>'Gr8-1'!Z35</f>
        <v>0</v>
      </c>
      <c r="V19" s="230">
        <f>'Gr8-1'!AA35</f>
        <v>0</v>
      </c>
      <c r="W19" s="230">
        <f>'Gr8-1'!AB35</f>
        <v>0</v>
      </c>
      <c r="AE19" s="230">
        <f>'Gr8-1'!Q35</f>
        <v>0</v>
      </c>
      <c r="AF19" s="230">
        <f>'Gr8-1'!R35</f>
        <v>0</v>
      </c>
      <c r="AG19" s="230">
        <f>'Gr8-1'!AC35</f>
        <v>0</v>
      </c>
    </row>
    <row r="20" spans="1:33" ht="12.75">
      <c r="A20" s="238" t="s">
        <v>72</v>
      </c>
      <c r="B20" s="233">
        <v>8</v>
      </c>
      <c r="C20" s="230">
        <f t="shared" si="6"/>
        <v>110010</v>
      </c>
      <c r="D20" s="231">
        <f>'Gr8-1'!C36</f>
        <v>0</v>
      </c>
      <c r="E20" s="231">
        <f>'Gr8-1'!J36</f>
        <v>0</v>
      </c>
      <c r="F20" s="230">
        <f t="shared" si="7"/>
        <v>0</v>
      </c>
      <c r="G20" s="230">
        <f>'Gr8-1'!N36</f>
        <v>0</v>
      </c>
      <c r="H20" s="230">
        <f>'Gr8-1'!O36</f>
        <v>0</v>
      </c>
      <c r="I20" s="230">
        <f>'Gr8-1'!P36</f>
        <v>0</v>
      </c>
      <c r="N20" s="230">
        <f>'Gr8-1'!S36</f>
        <v>0</v>
      </c>
      <c r="O20" s="230">
        <f>'Gr8-1'!T36</f>
        <v>0</v>
      </c>
      <c r="P20" s="230">
        <f>'Gr8-1'!U36</f>
        <v>0</v>
      </c>
      <c r="Q20" s="230">
        <f>'Gr8-1'!V36</f>
        <v>0</v>
      </c>
      <c r="R20" s="230">
        <f>'Gr8-1'!W36</f>
        <v>0</v>
      </c>
      <c r="S20" s="230">
        <f>'Gr8-1'!X36</f>
        <v>0</v>
      </c>
      <c r="T20" s="230">
        <f>'Gr8-1'!Y36</f>
        <v>0</v>
      </c>
      <c r="U20" s="230">
        <f>'Gr8-1'!Z36</f>
        <v>0</v>
      </c>
      <c r="V20" s="230">
        <f>'Gr8-1'!AA36</f>
        <v>0</v>
      </c>
      <c r="W20" s="230">
        <f>'Gr8-1'!AB36</f>
        <v>0</v>
      </c>
      <c r="AE20" s="230">
        <f>'Gr8-1'!Q36</f>
        <v>0</v>
      </c>
      <c r="AF20" s="230">
        <f>'Gr8-1'!R36</f>
        <v>0</v>
      </c>
      <c r="AG20" s="230">
        <f>'Gr8-1'!AC36</f>
        <v>0</v>
      </c>
    </row>
    <row r="21" spans="1:33" ht="12.75">
      <c r="A21" s="238"/>
      <c r="B21" s="233"/>
      <c r="D21" s="231">
        <f>'Gr8-1'!C37</f>
        <v>0</v>
      </c>
      <c r="E21" s="231">
        <f>'Gr8-1'!J37</f>
        <v>0</v>
      </c>
      <c r="F21" s="230">
        <f t="shared" si="7"/>
        <v>0</v>
      </c>
      <c r="G21" s="230">
        <f>'Gr8-1'!N37</f>
        <v>0</v>
      </c>
      <c r="H21" s="230">
        <f>'Gr8-1'!O37</f>
        <v>0</v>
      </c>
      <c r="I21" s="230">
        <f>'Gr8-1'!P37</f>
        <v>0</v>
      </c>
      <c r="N21" s="230">
        <f>'Gr8-1'!S37</f>
        <v>0</v>
      </c>
      <c r="O21" s="230">
        <f>'Gr8-1'!T37</f>
        <v>0</v>
      </c>
      <c r="P21" s="230">
        <f>'Gr8-1'!U37</f>
        <v>0</v>
      </c>
      <c r="Q21" s="230">
        <f>'Gr8-1'!V37</f>
        <v>0</v>
      </c>
      <c r="R21" s="230">
        <f>'Gr8-1'!W37</f>
        <v>0</v>
      </c>
      <c r="S21" s="230">
        <f>'Gr8-1'!X37</f>
        <v>0</v>
      </c>
      <c r="T21" s="230">
        <f>'Gr8-1'!Y37</f>
        <v>0</v>
      </c>
      <c r="U21" s="230">
        <f>'Gr8-1'!Z37</f>
        <v>0</v>
      </c>
      <c r="V21" s="230">
        <f>'Gr8-1'!AA37</f>
        <v>0</v>
      </c>
      <c r="W21" s="230">
        <f>'Gr8-1'!AB37</f>
        <v>0</v>
      </c>
      <c r="AE21" s="230">
        <f>'Gr8-1'!Q37</f>
        <v>0</v>
      </c>
      <c r="AF21" s="230">
        <f>'Gr8-1'!R37</f>
        <v>0</v>
      </c>
      <c r="AG21" s="230">
        <f>'Gr8-1'!AC37</f>
        <v>0</v>
      </c>
    </row>
    <row r="22" spans="1:33" ht="12.75">
      <c r="A22" s="238" t="s">
        <v>72</v>
      </c>
      <c r="B22" s="233">
        <v>8</v>
      </c>
      <c r="C22" s="230">
        <f t="shared" si="6"/>
        <v>110010</v>
      </c>
      <c r="D22" s="231">
        <f>'Gr8-1'!C38</f>
        <v>0</v>
      </c>
      <c r="E22" s="231">
        <f>'Gr8-1'!J38</f>
        <v>0</v>
      </c>
      <c r="F22" s="230">
        <f t="shared" si="7"/>
        <v>0</v>
      </c>
      <c r="G22" s="230">
        <f>'Gr8-1'!N38</f>
        <v>0</v>
      </c>
      <c r="H22" s="230">
        <f>'Gr8-1'!O38</f>
        <v>0</v>
      </c>
      <c r="I22" s="230">
        <f>'Gr8-1'!P38</f>
        <v>0</v>
      </c>
      <c r="N22" s="230">
        <f>'Gr8-1'!S38</f>
        <v>0</v>
      </c>
      <c r="O22" s="230">
        <f>'Gr8-1'!T38</f>
        <v>0</v>
      </c>
      <c r="P22" s="230">
        <f>'Gr8-1'!U38</f>
        <v>0</v>
      </c>
      <c r="Q22" s="230">
        <f>'Gr8-1'!V38</f>
        <v>0</v>
      </c>
      <c r="R22" s="230">
        <f>'Gr8-1'!W38</f>
        <v>0</v>
      </c>
      <c r="S22" s="230">
        <f>'Gr8-1'!X38</f>
        <v>0</v>
      </c>
      <c r="T22" s="230">
        <f>'Gr8-1'!Y38</f>
        <v>0</v>
      </c>
      <c r="U22" s="230">
        <f>'Gr8-1'!Z38</f>
        <v>0</v>
      </c>
      <c r="V22" s="230">
        <f>'Gr8-1'!AA38</f>
        <v>0</v>
      </c>
      <c r="W22" s="230">
        <f>'Gr8-1'!AB38</f>
        <v>0</v>
      </c>
      <c r="AE22" s="230">
        <f>'Gr8-1'!Q38</f>
        <v>0</v>
      </c>
      <c r="AF22" s="230">
        <f>'Gr8-1'!R38</f>
        <v>0</v>
      </c>
      <c r="AG22" s="230">
        <f>'Gr8-1'!AC38</f>
        <v>0</v>
      </c>
    </row>
    <row r="23" spans="1:33" ht="12.75">
      <c r="A23" s="238" t="s">
        <v>72</v>
      </c>
      <c r="B23" s="233">
        <v>8</v>
      </c>
      <c r="C23" s="230">
        <f t="shared" si="6"/>
        <v>110010</v>
      </c>
      <c r="D23" s="231">
        <f>'Gr8-1'!C39</f>
        <v>0</v>
      </c>
      <c r="E23" s="231">
        <f>'Gr8-1'!J39</f>
        <v>0</v>
      </c>
      <c r="F23" s="230">
        <f t="shared" si="7"/>
        <v>0</v>
      </c>
      <c r="G23" s="230">
        <f>'Gr8-1'!N39</f>
        <v>0</v>
      </c>
      <c r="H23" s="230">
        <f>'Gr8-1'!O39</f>
        <v>0</v>
      </c>
      <c r="I23" s="230">
        <f>'Gr8-1'!P39</f>
        <v>0</v>
      </c>
      <c r="N23" s="230">
        <f>'Gr8-1'!S39</f>
        <v>0</v>
      </c>
      <c r="O23" s="230">
        <f>'Gr8-1'!T39</f>
        <v>0</v>
      </c>
      <c r="P23" s="230">
        <f>'Gr8-1'!U39</f>
        <v>0</v>
      </c>
      <c r="Q23" s="230">
        <f>'Gr8-1'!V39</f>
        <v>0</v>
      </c>
      <c r="R23" s="230">
        <f>'Gr8-1'!W39</f>
        <v>0</v>
      </c>
      <c r="S23" s="230">
        <f>'Gr8-1'!X39</f>
        <v>0</v>
      </c>
      <c r="T23" s="230">
        <f>'Gr8-1'!Y39</f>
        <v>0</v>
      </c>
      <c r="U23" s="230">
        <f>'Gr8-1'!Z39</f>
        <v>0</v>
      </c>
      <c r="V23" s="230">
        <f>'Gr8-1'!AA39</f>
        <v>0</v>
      </c>
      <c r="W23" s="230">
        <f>'Gr8-1'!AB39</f>
        <v>0</v>
      </c>
      <c r="AE23" s="230">
        <f>'Gr8-1'!Q39</f>
        <v>0</v>
      </c>
      <c r="AF23" s="230">
        <f>'Gr8-1'!R39</f>
        <v>0</v>
      </c>
      <c r="AG23" s="230">
        <f>'Gr8-1'!AC39</f>
        <v>0</v>
      </c>
    </row>
    <row r="24" spans="1:33" ht="12.75">
      <c r="A24" s="238" t="s">
        <v>72</v>
      </c>
      <c r="B24" s="233">
        <v>8</v>
      </c>
      <c r="C24" s="230">
        <f t="shared" si="6"/>
        <v>110010</v>
      </c>
      <c r="D24" s="231">
        <f>'Gr8-1'!C40</f>
        <v>0</v>
      </c>
      <c r="E24" s="231">
        <f>'Gr8-1'!J40</f>
        <v>0</v>
      </c>
      <c r="F24" s="230">
        <f t="shared" si="7"/>
        <v>0</v>
      </c>
      <c r="G24" s="230">
        <f>'Gr8-1'!N40</f>
        <v>0</v>
      </c>
      <c r="H24" s="230">
        <f>'Gr8-1'!O40</f>
        <v>0</v>
      </c>
      <c r="I24" s="230">
        <f>'Gr8-1'!P40</f>
        <v>0</v>
      </c>
      <c r="N24" s="230">
        <f>'Gr8-1'!S40</f>
        <v>0</v>
      </c>
      <c r="O24" s="230">
        <f>'Gr8-1'!T40</f>
        <v>0</v>
      </c>
      <c r="P24" s="230">
        <f>'Gr8-1'!U40</f>
        <v>0</v>
      </c>
      <c r="Q24" s="230">
        <f>'Gr8-1'!V40</f>
        <v>0</v>
      </c>
      <c r="R24" s="230">
        <f>'Gr8-1'!W40</f>
        <v>0</v>
      </c>
      <c r="S24" s="230">
        <f>'Gr8-1'!X40</f>
        <v>0</v>
      </c>
      <c r="T24" s="230">
        <f>'Gr8-1'!Y40</f>
        <v>0</v>
      </c>
      <c r="U24" s="230">
        <f>'Gr8-1'!Z40</f>
        <v>0</v>
      </c>
      <c r="V24" s="230">
        <f>'Gr8-1'!AA40</f>
        <v>0</v>
      </c>
      <c r="W24" s="230">
        <f>'Gr8-1'!AB40</f>
        <v>0</v>
      </c>
      <c r="AE24" s="230">
        <f>'Gr8-1'!Q40</f>
        <v>0</v>
      </c>
      <c r="AF24" s="230">
        <f>'Gr8-1'!R40</f>
        <v>0</v>
      </c>
      <c r="AG24" s="230">
        <f>'Gr8-1'!AC40</f>
        <v>0</v>
      </c>
    </row>
    <row r="25" spans="1:33" ht="12.75">
      <c r="A25" s="238" t="s">
        <v>72</v>
      </c>
      <c r="B25" s="233">
        <v>8</v>
      </c>
      <c r="C25" s="230">
        <f t="shared" si="6"/>
        <v>110010</v>
      </c>
      <c r="D25" s="231">
        <f>'Gr8-1'!C41</f>
        <v>0</v>
      </c>
      <c r="E25" s="231">
        <f>'Gr8-1'!J41</f>
        <v>0</v>
      </c>
      <c r="F25" s="230">
        <f t="shared" si="7"/>
        <v>0</v>
      </c>
      <c r="G25" s="230">
        <f>'Gr8-1'!N41</f>
        <v>0</v>
      </c>
      <c r="H25" s="230">
        <f>'Gr8-1'!O41</f>
        <v>0</v>
      </c>
      <c r="I25" s="230">
        <f>'Gr8-1'!P41</f>
        <v>0</v>
      </c>
      <c r="N25" s="230">
        <f>'Gr8-1'!S41</f>
        <v>0</v>
      </c>
      <c r="O25" s="230">
        <f>'Gr8-1'!T41</f>
        <v>0</v>
      </c>
      <c r="P25" s="230">
        <f>'Gr8-1'!U41</f>
        <v>0</v>
      </c>
      <c r="Q25" s="230">
        <f>'Gr8-1'!V41</f>
        <v>0</v>
      </c>
      <c r="R25" s="230">
        <f>'Gr8-1'!W41</f>
        <v>0</v>
      </c>
      <c r="S25" s="230">
        <f>'Gr8-1'!X41</f>
        <v>0</v>
      </c>
      <c r="T25" s="230">
        <f>'Gr8-1'!Y41</f>
        <v>0</v>
      </c>
      <c r="U25" s="230">
        <f>'Gr8-1'!Z41</f>
        <v>0</v>
      </c>
      <c r="V25" s="230">
        <f>'Gr8-1'!AA41</f>
        <v>0</v>
      </c>
      <c r="W25" s="230">
        <f>'Gr8-1'!AB41</f>
        <v>0</v>
      </c>
      <c r="AE25" s="230">
        <f>'Gr8-1'!Q41</f>
        <v>0</v>
      </c>
      <c r="AF25" s="230">
        <f>'Gr8-1'!R41</f>
        <v>0</v>
      </c>
      <c r="AG25" s="230">
        <f>'Gr8-1'!AC41</f>
        <v>0</v>
      </c>
    </row>
    <row r="26" spans="1:33" ht="12.75">
      <c r="A26" s="238" t="s">
        <v>72</v>
      </c>
      <c r="B26" s="233">
        <v>8</v>
      </c>
      <c r="C26" s="230">
        <f t="shared" si="6"/>
        <v>110010</v>
      </c>
      <c r="D26" s="231">
        <f>'Gr8-1'!C42</f>
        <v>0</v>
      </c>
      <c r="E26" s="231">
        <f>'Gr8-1'!J42</f>
        <v>0</v>
      </c>
      <c r="F26" s="230">
        <f t="shared" si="7"/>
        <v>0</v>
      </c>
      <c r="G26" s="230">
        <f>'Gr8-1'!N42</f>
        <v>0</v>
      </c>
      <c r="H26" s="230">
        <f>'Gr8-1'!O42</f>
        <v>0</v>
      </c>
      <c r="I26" s="230">
        <f>'Gr8-1'!P42</f>
        <v>0</v>
      </c>
      <c r="N26" s="230">
        <f>'Gr8-1'!S42</f>
        <v>0</v>
      </c>
      <c r="O26" s="230">
        <f>'Gr8-1'!T42</f>
        <v>0</v>
      </c>
      <c r="P26" s="230">
        <f>'Gr8-1'!U42</f>
        <v>0</v>
      </c>
      <c r="Q26" s="230">
        <f>'Gr8-1'!V42</f>
        <v>0</v>
      </c>
      <c r="R26" s="230">
        <f>'Gr8-1'!W42</f>
        <v>0</v>
      </c>
      <c r="S26" s="230">
        <f>'Gr8-1'!X42</f>
        <v>0</v>
      </c>
      <c r="T26" s="230">
        <f>'Gr8-1'!Y42</f>
        <v>0</v>
      </c>
      <c r="U26" s="230">
        <f>'Gr8-1'!Z42</f>
        <v>0</v>
      </c>
      <c r="V26" s="230">
        <f>'Gr8-1'!AA42</f>
        <v>0</v>
      </c>
      <c r="W26" s="230">
        <f>'Gr8-1'!AB42</f>
        <v>0</v>
      </c>
      <c r="AE26" s="230">
        <f>'Gr8-1'!Q42</f>
        <v>0</v>
      </c>
      <c r="AF26" s="230">
        <f>'Gr8-1'!R42</f>
        <v>0</v>
      </c>
      <c r="AG26" s="230">
        <f>'Gr8-1'!AC42</f>
        <v>0</v>
      </c>
    </row>
    <row r="27" spans="1:33" ht="12.75">
      <c r="A27" s="238" t="s">
        <v>72</v>
      </c>
      <c r="B27" s="233">
        <v>8</v>
      </c>
      <c r="C27" s="230">
        <f t="shared" si="6"/>
        <v>110010</v>
      </c>
      <c r="D27" s="231">
        <f>'Gr8-1'!C43</f>
        <v>0</v>
      </c>
      <c r="E27" s="231">
        <f>'Gr8-1'!J43</f>
        <v>0</v>
      </c>
      <c r="F27" s="230">
        <f t="shared" si="7"/>
        <v>0</v>
      </c>
      <c r="G27" s="230">
        <f>'Gr8-1'!N43</f>
        <v>0</v>
      </c>
      <c r="H27" s="230">
        <f>'Gr8-1'!O43</f>
        <v>0</v>
      </c>
      <c r="I27" s="230">
        <f>'Gr8-1'!P43</f>
        <v>0</v>
      </c>
      <c r="N27" s="230">
        <f>'Gr8-1'!S43</f>
        <v>0</v>
      </c>
      <c r="O27" s="230">
        <f>'Gr8-1'!T43</f>
        <v>0</v>
      </c>
      <c r="P27" s="230">
        <f>'Gr8-1'!U43</f>
        <v>0</v>
      </c>
      <c r="Q27" s="230">
        <f>'Gr8-1'!V43</f>
        <v>0</v>
      </c>
      <c r="R27" s="230">
        <f>'Gr8-1'!W43</f>
        <v>0</v>
      </c>
      <c r="S27" s="230">
        <f>'Gr8-1'!X43</f>
        <v>0</v>
      </c>
      <c r="T27" s="230">
        <f>'Gr8-1'!Y43</f>
        <v>0</v>
      </c>
      <c r="U27" s="230">
        <f>'Gr8-1'!Z43</f>
        <v>0</v>
      </c>
      <c r="V27" s="230">
        <f>'Gr8-1'!AA43</f>
        <v>0</v>
      </c>
      <c r="W27" s="230">
        <f>'Gr8-1'!AB43</f>
        <v>0</v>
      </c>
      <c r="AE27" s="230">
        <f>'Gr8-1'!Q43</f>
        <v>0</v>
      </c>
      <c r="AF27" s="230">
        <f>'Gr8-1'!R43</f>
        <v>0</v>
      </c>
      <c r="AG27" s="230">
        <f>'Gr8-1'!AC43</f>
        <v>0</v>
      </c>
    </row>
    <row r="28" spans="1:33" ht="12.75">
      <c r="A28" s="238" t="s">
        <v>72</v>
      </c>
      <c r="B28" s="233">
        <v>8</v>
      </c>
      <c r="C28" s="230">
        <f t="shared" si="6"/>
        <v>110010</v>
      </c>
      <c r="D28" s="231">
        <f>'Gr8-1'!C44</f>
        <v>0</v>
      </c>
      <c r="E28" s="231">
        <f>'Gr8-1'!J44</f>
        <v>0</v>
      </c>
      <c r="F28" s="230">
        <f t="shared" si="7"/>
        <v>0</v>
      </c>
      <c r="G28" s="230">
        <f>'Gr8-1'!N44</f>
        <v>0</v>
      </c>
      <c r="H28" s="230">
        <f>'Gr8-1'!O44</f>
        <v>0</v>
      </c>
      <c r="I28" s="230">
        <f>'Gr8-1'!P44</f>
        <v>0</v>
      </c>
      <c r="N28" s="230">
        <f>'Gr8-1'!S44</f>
        <v>0</v>
      </c>
      <c r="O28" s="230">
        <f>'Gr8-1'!T44</f>
        <v>0</v>
      </c>
      <c r="P28" s="230">
        <f>'Gr8-1'!U44</f>
        <v>0</v>
      </c>
      <c r="Q28" s="230">
        <f>'Gr8-1'!V44</f>
        <v>0</v>
      </c>
      <c r="R28" s="230">
        <f>'Gr8-1'!W44</f>
        <v>0</v>
      </c>
      <c r="S28" s="230">
        <f>'Gr8-1'!X44</f>
        <v>0</v>
      </c>
      <c r="T28" s="230">
        <f>'Gr8-1'!Y44</f>
        <v>0</v>
      </c>
      <c r="U28" s="230">
        <f>'Gr8-1'!Z44</f>
        <v>0</v>
      </c>
      <c r="V28" s="230">
        <f>'Gr8-1'!AA44</f>
        <v>0</v>
      </c>
      <c r="W28" s="230">
        <f>'Gr8-1'!AB44</f>
        <v>0</v>
      </c>
      <c r="AE28" s="230">
        <f>'Gr8-1'!Q44</f>
        <v>0</v>
      </c>
      <c r="AF28" s="230">
        <f>'Gr8-1'!R44</f>
        <v>0</v>
      </c>
      <c r="AG28" s="230">
        <f>'Gr8-1'!AC44</f>
        <v>0</v>
      </c>
    </row>
    <row r="29" spans="1:33" ht="12.75">
      <c r="A29" s="238" t="s">
        <v>72</v>
      </c>
      <c r="B29" s="233">
        <v>8</v>
      </c>
      <c r="C29" s="230">
        <f t="shared" si="6"/>
        <v>110010</v>
      </c>
      <c r="D29" s="231">
        <f>'Gr8-1'!C45</f>
        <v>0</v>
      </c>
      <c r="E29" s="231">
        <f>'Gr8-1'!J45</f>
        <v>0</v>
      </c>
      <c r="F29" s="230">
        <f t="shared" si="7"/>
        <v>0</v>
      </c>
      <c r="G29" s="230">
        <f>'Gr8-1'!N45</f>
        <v>0</v>
      </c>
      <c r="H29" s="230">
        <f>'Gr8-1'!O45</f>
        <v>0</v>
      </c>
      <c r="I29" s="230">
        <f>'Gr8-1'!P45</f>
        <v>0</v>
      </c>
      <c r="N29" s="230">
        <f>'Gr8-1'!S45</f>
        <v>0</v>
      </c>
      <c r="O29" s="230">
        <f>'Gr8-1'!T45</f>
        <v>0</v>
      </c>
      <c r="P29" s="230">
        <f>'Gr8-1'!U45</f>
        <v>0</v>
      </c>
      <c r="Q29" s="230">
        <f>'Gr8-1'!V45</f>
        <v>0</v>
      </c>
      <c r="R29" s="230">
        <f>'Gr8-1'!W45</f>
        <v>0</v>
      </c>
      <c r="S29" s="230">
        <f>'Gr8-1'!X45</f>
        <v>0</v>
      </c>
      <c r="T29" s="230">
        <f>'Gr8-1'!Y45</f>
        <v>0</v>
      </c>
      <c r="U29" s="230">
        <f>'Gr8-1'!Z45</f>
        <v>0</v>
      </c>
      <c r="V29" s="230">
        <f>'Gr8-1'!AA45</f>
        <v>0</v>
      </c>
      <c r="W29" s="230">
        <f>'Gr8-1'!AB45</f>
        <v>0</v>
      </c>
      <c r="AE29" s="230">
        <f>'Gr8-1'!Q45</f>
        <v>0</v>
      </c>
      <c r="AF29" s="230">
        <f>'Gr8-1'!R45</f>
        <v>0</v>
      </c>
      <c r="AG29" s="230">
        <f>'Gr8-1'!AC45</f>
        <v>0</v>
      </c>
    </row>
    <row r="30" spans="1:33" ht="12.75">
      <c r="A30" s="238" t="s">
        <v>72</v>
      </c>
      <c r="B30" s="233">
        <v>8</v>
      </c>
      <c r="C30" s="230">
        <f t="shared" si="6"/>
        <v>110010</v>
      </c>
      <c r="D30" s="231">
        <f>'Gr8-1'!C46</f>
        <v>0</v>
      </c>
      <c r="E30" s="231">
        <f>'Gr8-1'!J46</f>
        <v>0</v>
      </c>
      <c r="F30" s="230">
        <f t="shared" si="7"/>
        <v>0</v>
      </c>
      <c r="G30" s="230">
        <f>'Gr8-1'!N46</f>
        <v>0</v>
      </c>
      <c r="H30" s="230">
        <f>'Gr8-1'!O46</f>
        <v>0</v>
      </c>
      <c r="I30" s="230">
        <f>'Gr8-1'!P46</f>
        <v>0</v>
      </c>
      <c r="N30" s="230">
        <f>'Gr8-1'!S46</f>
        <v>0</v>
      </c>
      <c r="O30" s="230">
        <f>'Gr8-1'!T46</f>
        <v>0</v>
      </c>
      <c r="P30" s="230">
        <f>'Gr8-1'!U46</f>
        <v>0</v>
      </c>
      <c r="Q30" s="230">
        <f>'Gr8-1'!V46</f>
        <v>0</v>
      </c>
      <c r="R30" s="230">
        <f>'Gr8-1'!W46</f>
        <v>0</v>
      </c>
      <c r="S30" s="230">
        <f>'Gr8-1'!X46</f>
        <v>0</v>
      </c>
      <c r="T30" s="230">
        <f>'Gr8-1'!Y46</f>
        <v>0</v>
      </c>
      <c r="U30" s="230">
        <f>'Gr8-1'!Z46</f>
        <v>0</v>
      </c>
      <c r="V30" s="230">
        <f>'Gr8-1'!AA46</f>
        <v>0</v>
      </c>
      <c r="W30" s="230">
        <f>'Gr8-1'!AB46</f>
        <v>0</v>
      </c>
      <c r="AE30" s="230">
        <f>'Gr8-1'!Q46</f>
        <v>0</v>
      </c>
      <c r="AF30" s="230">
        <f>'Gr8-1'!R46</f>
        <v>0</v>
      </c>
      <c r="AG30" s="230">
        <f>'Gr8-1'!AC46</f>
        <v>0</v>
      </c>
    </row>
    <row r="31" spans="1:33" ht="12.75">
      <c r="A31" s="238" t="s">
        <v>72</v>
      </c>
      <c r="B31" s="233">
        <v>8</v>
      </c>
      <c r="C31" s="230">
        <f t="shared" si="6"/>
        <v>110010</v>
      </c>
      <c r="D31" s="231">
        <f>'Gr8-1'!C47</f>
        <v>0</v>
      </c>
      <c r="E31" s="231">
        <f>'Gr8-1'!J47</f>
        <v>0</v>
      </c>
      <c r="F31" s="230">
        <f t="shared" si="7"/>
        <v>0</v>
      </c>
      <c r="G31" s="230">
        <f>'Gr8-1'!N47</f>
        <v>0</v>
      </c>
      <c r="H31" s="230">
        <f>'Gr8-1'!O47</f>
        <v>0</v>
      </c>
      <c r="I31" s="230">
        <f>'Gr8-1'!P47</f>
        <v>0</v>
      </c>
      <c r="N31" s="230">
        <f>'Gr8-1'!S47</f>
        <v>0</v>
      </c>
      <c r="O31" s="230">
        <f>'Gr8-1'!T47</f>
        <v>0</v>
      </c>
      <c r="P31" s="230">
        <f>'Gr8-1'!U47</f>
        <v>0</v>
      </c>
      <c r="Q31" s="230">
        <f>'Gr8-1'!V47</f>
        <v>0</v>
      </c>
      <c r="R31" s="230">
        <f>'Gr8-1'!W47</f>
        <v>0</v>
      </c>
      <c r="S31" s="230">
        <f>'Gr8-1'!X47</f>
        <v>0</v>
      </c>
      <c r="T31" s="230">
        <f>'Gr8-1'!Y47</f>
        <v>0</v>
      </c>
      <c r="U31" s="230">
        <f>'Gr8-1'!Z47</f>
        <v>0</v>
      </c>
      <c r="V31" s="230">
        <f>'Gr8-1'!AA47</f>
        <v>0</v>
      </c>
      <c r="W31" s="230">
        <f>'Gr8-1'!AB47</f>
        <v>0</v>
      </c>
      <c r="AE31" s="230">
        <f>'Gr8-1'!Q47</f>
        <v>0</v>
      </c>
      <c r="AF31" s="230">
        <f>'Gr8-1'!R47</f>
        <v>0</v>
      </c>
      <c r="AG31" s="230">
        <f>'Gr8-1'!AC47</f>
        <v>0</v>
      </c>
    </row>
    <row r="32" spans="1:33" ht="12.75">
      <c r="A32" s="238"/>
      <c r="B32" s="233"/>
      <c r="D32" s="231">
        <f>'Gr8-1'!C48</f>
        <v>0</v>
      </c>
      <c r="E32" s="231">
        <f>'Gr8-1'!J48</f>
        <v>0</v>
      </c>
      <c r="F32" s="230">
        <f t="shared" si="7"/>
        <v>0</v>
      </c>
      <c r="G32" s="230">
        <f>'Gr8-1'!N48</f>
        <v>0</v>
      </c>
      <c r="H32" s="230">
        <f>'Gr8-1'!O48</f>
        <v>0</v>
      </c>
      <c r="I32" s="230">
        <f>'Gr8-1'!P48</f>
        <v>0</v>
      </c>
      <c r="N32" s="230">
        <f>'Gr8-1'!S48</f>
        <v>0</v>
      </c>
      <c r="O32" s="230">
        <f>'Gr8-1'!T48</f>
        <v>0</v>
      </c>
      <c r="P32" s="230">
        <f>'Gr8-1'!U48</f>
        <v>0</v>
      </c>
      <c r="Q32" s="230">
        <f>'Gr8-1'!V48</f>
        <v>0</v>
      </c>
      <c r="R32" s="230">
        <f>'Gr8-1'!W48</f>
        <v>0</v>
      </c>
      <c r="S32" s="230">
        <f>'Gr8-1'!X48</f>
        <v>0</v>
      </c>
      <c r="T32" s="230">
        <f>'Gr8-1'!Y48</f>
        <v>0</v>
      </c>
      <c r="U32" s="230">
        <f>'Gr8-1'!Z48</f>
        <v>0</v>
      </c>
      <c r="V32" s="230">
        <f>'Gr8-1'!AA48</f>
        <v>0</v>
      </c>
      <c r="W32" s="230">
        <f>'Gr8-1'!AB48</f>
        <v>0</v>
      </c>
      <c r="AE32" s="230">
        <f>'Gr8-1'!Q48</f>
        <v>0</v>
      </c>
      <c r="AF32" s="230">
        <f>'Gr8-1'!R48</f>
        <v>0</v>
      </c>
      <c r="AG32" s="230">
        <f>'Gr8-1'!AC48</f>
        <v>0</v>
      </c>
    </row>
    <row r="33" spans="1:33" ht="12.75">
      <c r="A33" s="238" t="s">
        <v>72</v>
      </c>
      <c r="B33" s="233">
        <v>8</v>
      </c>
      <c r="C33" s="230">
        <f t="shared" si="6"/>
        <v>110010</v>
      </c>
      <c r="D33" s="231">
        <f>'Gr8-1'!C49</f>
        <v>0</v>
      </c>
      <c r="E33" s="231">
        <f>'Gr8-1'!J49</f>
        <v>0</v>
      </c>
      <c r="F33" s="230">
        <f t="shared" si="7"/>
        <v>0</v>
      </c>
      <c r="G33" s="230">
        <f>'Gr8-1'!N49</f>
        <v>0</v>
      </c>
      <c r="H33" s="230">
        <f>'Gr8-1'!O49</f>
        <v>0</v>
      </c>
      <c r="I33" s="230">
        <f>'Gr8-1'!P49</f>
        <v>0</v>
      </c>
      <c r="N33" s="230">
        <f>'Gr8-1'!S49</f>
        <v>0</v>
      </c>
      <c r="O33" s="230">
        <f>'Gr8-1'!T49</f>
        <v>0</v>
      </c>
      <c r="P33" s="230">
        <f>'Gr8-1'!U49</f>
        <v>0</v>
      </c>
      <c r="Q33" s="230">
        <f>'Gr8-1'!V49</f>
        <v>0</v>
      </c>
      <c r="R33" s="230">
        <f>'Gr8-1'!W49</f>
        <v>0</v>
      </c>
      <c r="S33" s="230">
        <f>'Gr8-1'!X49</f>
        <v>0</v>
      </c>
      <c r="T33" s="230">
        <f>'Gr8-1'!Y49</f>
        <v>0</v>
      </c>
      <c r="U33" s="230">
        <f>'Gr8-1'!Z49</f>
        <v>0</v>
      </c>
      <c r="V33" s="230">
        <f>'Gr8-1'!AA49</f>
        <v>0</v>
      </c>
      <c r="W33" s="230">
        <f>'Gr8-1'!AB49</f>
        <v>0</v>
      </c>
      <c r="AE33" s="230">
        <f>'Gr8-1'!Q49</f>
        <v>0</v>
      </c>
      <c r="AF33" s="230">
        <f>'Gr8-1'!R49</f>
        <v>0</v>
      </c>
      <c r="AG33" s="230">
        <f>'Gr8-1'!AC49</f>
        <v>0</v>
      </c>
    </row>
    <row r="34" spans="1:33" ht="12.75">
      <c r="A34" s="238" t="s">
        <v>72</v>
      </c>
      <c r="B34" s="233">
        <v>8</v>
      </c>
      <c r="C34" s="230">
        <f t="shared" si="6"/>
        <v>110010</v>
      </c>
      <c r="D34" s="231">
        <f>'Gr8-1'!C50</f>
        <v>0</v>
      </c>
      <c r="E34" s="231">
        <f>'Gr8-1'!J50</f>
        <v>0</v>
      </c>
      <c r="F34" s="230">
        <f t="shared" si="7"/>
        <v>0</v>
      </c>
      <c r="G34" s="230">
        <f>'Gr8-1'!N50</f>
        <v>0</v>
      </c>
      <c r="H34" s="230">
        <f>'Gr8-1'!O50</f>
        <v>0</v>
      </c>
      <c r="I34" s="230">
        <f>'Gr8-1'!P50</f>
        <v>0</v>
      </c>
      <c r="N34" s="230">
        <f>'Gr8-1'!S50</f>
        <v>0</v>
      </c>
      <c r="O34" s="230">
        <f>'Gr8-1'!T50</f>
        <v>0</v>
      </c>
      <c r="P34" s="230">
        <f>'Gr8-1'!U50</f>
        <v>0</v>
      </c>
      <c r="Q34" s="230">
        <f>'Gr8-1'!V50</f>
        <v>0</v>
      </c>
      <c r="R34" s="230">
        <f>'Gr8-1'!W50</f>
        <v>0</v>
      </c>
      <c r="S34" s="230">
        <f>'Gr8-1'!X50</f>
        <v>0</v>
      </c>
      <c r="T34" s="230">
        <f>'Gr8-1'!Y50</f>
        <v>0</v>
      </c>
      <c r="U34" s="230">
        <f>'Gr8-1'!Z50</f>
        <v>0</v>
      </c>
      <c r="V34" s="230">
        <f>'Gr8-1'!AA50</f>
        <v>0</v>
      </c>
      <c r="W34" s="230">
        <f>'Gr8-1'!AB50</f>
        <v>0</v>
      </c>
      <c r="AE34" s="230">
        <f>'Gr8-1'!Q50</f>
        <v>0</v>
      </c>
      <c r="AF34" s="230">
        <f>'Gr8-1'!R50</f>
        <v>0</v>
      </c>
      <c r="AG34" s="230">
        <f>'Gr8-1'!AC50</f>
        <v>0</v>
      </c>
    </row>
    <row r="35" spans="1:33" ht="12.75">
      <c r="A35" s="238" t="s">
        <v>72</v>
      </c>
      <c r="B35" s="233">
        <v>8</v>
      </c>
      <c r="C35" s="230">
        <f t="shared" si="6"/>
        <v>110010</v>
      </c>
      <c r="D35" s="231">
        <f>'Gr8-1'!C51</f>
        <v>0</v>
      </c>
      <c r="E35" s="231">
        <f>'Gr8-1'!J51</f>
        <v>0</v>
      </c>
      <c r="F35" s="230">
        <f t="shared" si="7"/>
        <v>0</v>
      </c>
      <c r="G35" s="230">
        <f>'Gr8-1'!N51</f>
        <v>0</v>
      </c>
      <c r="H35" s="230">
        <f>'Gr8-1'!O51</f>
        <v>0</v>
      </c>
      <c r="I35" s="230">
        <f>'Gr8-1'!P51</f>
        <v>0</v>
      </c>
      <c r="N35" s="230">
        <f>'Gr8-1'!S51</f>
        <v>0</v>
      </c>
      <c r="O35" s="230">
        <f>'Gr8-1'!T51</f>
        <v>0</v>
      </c>
      <c r="P35" s="230">
        <f>'Gr8-1'!U51</f>
        <v>0</v>
      </c>
      <c r="Q35" s="230">
        <f>'Gr8-1'!V51</f>
        <v>0</v>
      </c>
      <c r="R35" s="230">
        <f>'Gr8-1'!W51</f>
        <v>0</v>
      </c>
      <c r="S35" s="230">
        <f>'Gr8-1'!X51</f>
        <v>0</v>
      </c>
      <c r="T35" s="230">
        <f>'Gr8-1'!Y51</f>
        <v>0</v>
      </c>
      <c r="U35" s="230">
        <f>'Gr8-1'!Z51</f>
        <v>0</v>
      </c>
      <c r="V35" s="230">
        <f>'Gr8-1'!AA51</f>
        <v>0</v>
      </c>
      <c r="W35" s="230">
        <f>'Gr8-1'!AB51</f>
        <v>0</v>
      </c>
      <c r="AE35" s="230">
        <f>'Gr8-1'!Q51</f>
        <v>0</v>
      </c>
      <c r="AF35" s="230">
        <f>'Gr8-1'!R51</f>
        <v>0</v>
      </c>
      <c r="AG35" s="230">
        <f>'Gr8-1'!AC51</f>
        <v>0</v>
      </c>
    </row>
    <row r="36" spans="1:33" ht="12.75">
      <c r="A36" s="238" t="s">
        <v>72</v>
      </c>
      <c r="B36" s="233">
        <v>8</v>
      </c>
      <c r="C36" s="230">
        <f t="shared" si="6"/>
        <v>110010</v>
      </c>
      <c r="D36" s="231">
        <f>'Gr8-1'!C52</f>
        <v>0</v>
      </c>
      <c r="E36" s="231">
        <f>'Gr8-1'!J52</f>
        <v>0</v>
      </c>
      <c r="F36" s="230">
        <f t="shared" si="7"/>
        <v>0</v>
      </c>
      <c r="G36" s="230">
        <f>'Gr8-1'!N52</f>
        <v>0</v>
      </c>
      <c r="H36" s="230">
        <f>'Gr8-1'!O52</f>
        <v>0</v>
      </c>
      <c r="I36" s="230">
        <f>'Gr8-1'!P52</f>
        <v>0</v>
      </c>
      <c r="N36" s="230">
        <f>'Gr8-1'!S52</f>
        <v>0</v>
      </c>
      <c r="O36" s="230">
        <f>'Gr8-1'!T52</f>
        <v>0</v>
      </c>
      <c r="P36" s="230">
        <f>'Gr8-1'!U52</f>
        <v>0</v>
      </c>
      <c r="Q36" s="230">
        <f>'Gr8-1'!V52</f>
        <v>0</v>
      </c>
      <c r="R36" s="230">
        <f>'Gr8-1'!W52</f>
        <v>0</v>
      </c>
      <c r="S36" s="230">
        <f>'Gr8-1'!X52</f>
        <v>0</v>
      </c>
      <c r="T36" s="230">
        <f>'Gr8-1'!Y52</f>
        <v>0</v>
      </c>
      <c r="U36" s="230">
        <f>'Gr8-1'!Z52</f>
        <v>0</v>
      </c>
      <c r="V36" s="230">
        <f>'Gr8-1'!AA52</f>
        <v>0</v>
      </c>
      <c r="W36" s="230">
        <f>'Gr8-1'!AB52</f>
        <v>0</v>
      </c>
      <c r="AE36" s="230">
        <f>'Gr8-1'!Q52</f>
        <v>0</v>
      </c>
      <c r="AF36" s="230">
        <f>'Gr8-1'!R52</f>
        <v>0</v>
      </c>
      <c r="AG36" s="230">
        <f>'Gr8-1'!AC52</f>
        <v>0</v>
      </c>
    </row>
    <row r="37" spans="1:33" ht="12.75">
      <c r="A37" s="238" t="s">
        <v>72</v>
      </c>
      <c r="B37" s="233">
        <v>8</v>
      </c>
      <c r="C37" s="230">
        <f t="shared" si="6"/>
        <v>110010</v>
      </c>
      <c r="D37" s="231">
        <f>'Gr8-1'!C53</f>
        <v>0</v>
      </c>
      <c r="E37" s="231">
        <f>'Gr8-1'!J53</f>
        <v>0</v>
      </c>
      <c r="F37" s="230">
        <f t="shared" si="7"/>
        <v>0</v>
      </c>
      <c r="G37" s="230">
        <f>'Gr8-1'!N53</f>
        <v>0</v>
      </c>
      <c r="H37" s="230">
        <f>'Gr8-1'!O53</f>
        <v>0</v>
      </c>
      <c r="I37" s="230">
        <f>'Gr8-1'!P53</f>
        <v>0</v>
      </c>
      <c r="N37" s="230">
        <f>'Gr8-1'!S53</f>
        <v>0</v>
      </c>
      <c r="O37" s="230">
        <f>'Gr8-1'!T53</f>
        <v>0</v>
      </c>
      <c r="P37" s="230">
        <f>'Gr8-1'!U53</f>
        <v>0</v>
      </c>
      <c r="Q37" s="230">
        <f>'Gr8-1'!V53</f>
        <v>0</v>
      </c>
      <c r="R37" s="230">
        <f>'Gr8-1'!W53</f>
        <v>0</v>
      </c>
      <c r="S37" s="230">
        <f>'Gr8-1'!X53</f>
        <v>0</v>
      </c>
      <c r="T37" s="230">
        <f>'Gr8-1'!Y53</f>
        <v>0</v>
      </c>
      <c r="U37" s="230">
        <f>'Gr8-1'!Z53</f>
        <v>0</v>
      </c>
      <c r="V37" s="230">
        <f>'Gr8-1'!AA53</f>
        <v>0</v>
      </c>
      <c r="W37" s="230">
        <f>'Gr8-1'!AB53</f>
        <v>0</v>
      </c>
      <c r="AE37" s="230">
        <f>'Gr8-1'!Q53</f>
        <v>0</v>
      </c>
      <c r="AF37" s="230">
        <f>'Gr8-1'!R53</f>
        <v>0</v>
      </c>
      <c r="AG37" s="230">
        <f>'Gr8-1'!AC53</f>
        <v>0</v>
      </c>
    </row>
    <row r="38" spans="1:33" ht="12.75">
      <c r="A38" s="238" t="s">
        <v>72</v>
      </c>
      <c r="B38" s="233">
        <v>8</v>
      </c>
      <c r="C38" s="230">
        <f t="shared" si="6"/>
        <v>110010</v>
      </c>
      <c r="D38" s="231">
        <f>'Gr8-1'!C54</f>
        <v>0</v>
      </c>
      <c r="E38" s="231">
        <f>'Gr8-1'!J54</f>
        <v>0</v>
      </c>
      <c r="F38" s="230">
        <f t="shared" si="7"/>
        <v>0</v>
      </c>
      <c r="G38" s="230">
        <f>'Gr8-1'!N54</f>
        <v>0</v>
      </c>
      <c r="H38" s="230">
        <f>'Gr8-1'!O54</f>
        <v>0</v>
      </c>
      <c r="I38" s="230">
        <f>'Gr8-1'!P54</f>
        <v>0</v>
      </c>
      <c r="N38" s="230">
        <f>'Gr8-1'!S54</f>
        <v>0</v>
      </c>
      <c r="O38" s="230">
        <f>'Gr8-1'!T54</f>
        <v>0</v>
      </c>
      <c r="P38" s="230">
        <f>'Gr8-1'!U54</f>
        <v>0</v>
      </c>
      <c r="Q38" s="230">
        <f>'Gr8-1'!V54</f>
        <v>0</v>
      </c>
      <c r="R38" s="230">
        <f>'Gr8-1'!W54</f>
        <v>0</v>
      </c>
      <c r="S38" s="230">
        <f>'Gr8-1'!X54</f>
        <v>0</v>
      </c>
      <c r="T38" s="230">
        <f>'Gr8-1'!Y54</f>
        <v>0</v>
      </c>
      <c r="U38" s="230">
        <f>'Gr8-1'!Z54</f>
        <v>0</v>
      </c>
      <c r="V38" s="230">
        <f>'Gr8-1'!AA54</f>
        <v>0</v>
      </c>
      <c r="W38" s="230">
        <f>'Gr8-1'!AB54</f>
        <v>0</v>
      </c>
      <c r="AE38" s="230">
        <f>'Gr8-1'!Q54</f>
        <v>0</v>
      </c>
      <c r="AF38" s="230">
        <f>'Gr8-1'!R54</f>
        <v>0</v>
      </c>
      <c r="AG38" s="230">
        <f>'Gr8-1'!AC54</f>
        <v>0</v>
      </c>
    </row>
    <row r="39" spans="1:33" ht="12.75">
      <c r="A39" s="238" t="s">
        <v>72</v>
      </c>
      <c r="B39" s="233">
        <v>8</v>
      </c>
      <c r="C39" s="230">
        <f t="shared" si="6"/>
        <v>110010</v>
      </c>
      <c r="D39" s="231">
        <f>'Gr8-1'!C55</f>
        <v>0</v>
      </c>
      <c r="E39" s="231">
        <f>'Gr8-1'!J55</f>
        <v>0</v>
      </c>
      <c r="F39" s="230">
        <f t="shared" si="7"/>
        <v>0</v>
      </c>
      <c r="G39" s="230">
        <f>'Gr8-1'!N55</f>
        <v>0</v>
      </c>
      <c r="H39" s="230">
        <f>'Gr8-1'!O55</f>
        <v>0</v>
      </c>
      <c r="I39" s="230">
        <f>'Gr8-1'!P55</f>
        <v>0</v>
      </c>
      <c r="N39" s="230">
        <f>'Gr8-1'!S55</f>
        <v>0</v>
      </c>
      <c r="O39" s="230">
        <f>'Gr8-1'!T55</f>
        <v>0</v>
      </c>
      <c r="P39" s="230">
        <f>'Gr8-1'!U55</f>
        <v>0</v>
      </c>
      <c r="Q39" s="230">
        <f>'Gr8-1'!V55</f>
        <v>0</v>
      </c>
      <c r="R39" s="230">
        <f>'Gr8-1'!W55</f>
        <v>0</v>
      </c>
      <c r="S39" s="230">
        <f>'Gr8-1'!X55</f>
        <v>0</v>
      </c>
      <c r="T39" s="230">
        <f>'Gr8-1'!Y55</f>
        <v>0</v>
      </c>
      <c r="U39" s="230">
        <f>'Gr8-1'!Z55</f>
        <v>0</v>
      </c>
      <c r="V39" s="230">
        <f>'Gr8-1'!AA55</f>
        <v>0</v>
      </c>
      <c r="W39" s="230">
        <f>'Gr8-1'!AB55</f>
        <v>0</v>
      </c>
      <c r="AE39" s="230">
        <f>'Gr8-1'!Q55</f>
        <v>0</v>
      </c>
      <c r="AF39" s="230">
        <f>'Gr8-1'!R55</f>
        <v>0</v>
      </c>
      <c r="AG39" s="230">
        <f>'Gr8-1'!AC55</f>
        <v>0</v>
      </c>
    </row>
    <row r="40" spans="1:33" ht="12.75">
      <c r="A40" s="238" t="s">
        <v>72</v>
      </c>
      <c r="B40" s="233">
        <v>8</v>
      </c>
      <c r="C40" s="230">
        <f t="shared" si="6"/>
        <v>110010</v>
      </c>
      <c r="D40" s="231">
        <f>'Gr8-1'!C56</f>
        <v>0</v>
      </c>
      <c r="E40" s="231">
        <f>'Gr8-1'!J56</f>
        <v>0</v>
      </c>
      <c r="F40" s="230">
        <f t="shared" si="7"/>
        <v>0</v>
      </c>
      <c r="G40" s="230">
        <f>'Gr8-1'!N56</f>
        <v>0</v>
      </c>
      <c r="H40" s="230">
        <f>'Gr8-1'!O56</f>
        <v>0</v>
      </c>
      <c r="I40" s="230">
        <f>'Gr8-1'!P56</f>
        <v>0</v>
      </c>
      <c r="N40" s="230">
        <f>'Gr8-1'!S56</f>
        <v>0</v>
      </c>
      <c r="O40" s="230">
        <f>'Gr8-1'!T56</f>
        <v>0</v>
      </c>
      <c r="P40" s="230">
        <f>'Gr8-1'!U56</f>
        <v>0</v>
      </c>
      <c r="Q40" s="230">
        <f>'Gr8-1'!V56</f>
        <v>0</v>
      </c>
      <c r="R40" s="230">
        <f>'Gr8-1'!W56</f>
        <v>0</v>
      </c>
      <c r="S40" s="230">
        <f>'Gr8-1'!X56</f>
        <v>0</v>
      </c>
      <c r="T40" s="230">
        <f>'Gr8-1'!Y56</f>
        <v>0</v>
      </c>
      <c r="U40" s="230">
        <f>'Gr8-1'!Z56</f>
        <v>0</v>
      </c>
      <c r="V40" s="230">
        <f>'Gr8-1'!AA56</f>
        <v>0</v>
      </c>
      <c r="W40" s="230">
        <f>'Gr8-1'!AB56</f>
        <v>0</v>
      </c>
      <c r="AE40" s="230">
        <f>'Gr8-1'!Q56</f>
        <v>0</v>
      </c>
      <c r="AF40" s="230">
        <f>'Gr8-1'!R56</f>
        <v>0</v>
      </c>
      <c r="AG40" s="230">
        <f>'Gr8-1'!AC56</f>
        <v>0</v>
      </c>
    </row>
    <row r="41" spans="1:33" ht="12.75">
      <c r="A41" s="238" t="s">
        <v>72</v>
      </c>
      <c r="B41" s="233">
        <v>8</v>
      </c>
      <c r="C41" s="230">
        <f t="shared" si="6"/>
        <v>110010</v>
      </c>
      <c r="D41" s="231">
        <f>'Gr8-1'!C57</f>
        <v>0</v>
      </c>
      <c r="E41" s="231">
        <f>'Gr8-1'!J57</f>
        <v>0</v>
      </c>
      <c r="F41" s="230">
        <f t="shared" si="7"/>
        <v>0</v>
      </c>
      <c r="G41" s="230">
        <f>'Gr8-1'!N57</f>
        <v>0</v>
      </c>
      <c r="H41" s="230">
        <f>'Gr8-1'!O57</f>
        <v>0</v>
      </c>
      <c r="I41" s="230">
        <f>'Gr8-1'!P57</f>
        <v>0</v>
      </c>
      <c r="N41" s="230">
        <f>'Gr8-1'!S57</f>
        <v>0</v>
      </c>
      <c r="O41" s="230">
        <f>'Gr8-1'!T57</f>
        <v>0</v>
      </c>
      <c r="P41" s="230">
        <f>'Gr8-1'!U57</f>
        <v>0</v>
      </c>
      <c r="Q41" s="230">
        <f>'Gr8-1'!V57</f>
        <v>0</v>
      </c>
      <c r="R41" s="230">
        <f>'Gr8-1'!W57</f>
        <v>0</v>
      </c>
      <c r="S41" s="230">
        <f>'Gr8-1'!X57</f>
        <v>0</v>
      </c>
      <c r="T41" s="230">
        <f>'Gr8-1'!Y57</f>
        <v>0</v>
      </c>
      <c r="U41" s="230">
        <f>'Gr8-1'!Z57</f>
        <v>0</v>
      </c>
      <c r="V41" s="230">
        <f>'Gr8-1'!AA57</f>
        <v>0</v>
      </c>
      <c r="W41" s="230">
        <f>'Gr8-1'!AB57</f>
        <v>0</v>
      </c>
      <c r="AE41" s="230">
        <f>'Gr8-1'!Q57</f>
        <v>0</v>
      </c>
      <c r="AF41" s="230">
        <f>'Gr8-1'!R57</f>
        <v>0</v>
      </c>
      <c r="AG41" s="230">
        <f>'Gr8-1'!AC57</f>
        <v>0</v>
      </c>
    </row>
    <row r="42" spans="1:33" ht="12.75">
      <c r="A42" s="238" t="s">
        <v>72</v>
      </c>
      <c r="B42" s="233">
        <v>8</v>
      </c>
      <c r="C42" s="230">
        <f t="shared" si="6"/>
        <v>110010</v>
      </c>
      <c r="D42" s="231">
        <f>'Gr8-1'!C58</f>
        <v>0</v>
      </c>
      <c r="E42" s="231">
        <f>'Gr8-1'!J58</f>
        <v>0</v>
      </c>
      <c r="F42" s="230">
        <f t="shared" si="7"/>
        <v>0</v>
      </c>
      <c r="G42" s="230">
        <f>'Gr8-1'!N58</f>
        <v>0</v>
      </c>
      <c r="H42" s="230">
        <f>'Gr8-1'!O58</f>
        <v>0</v>
      </c>
      <c r="I42" s="230">
        <f>'Gr8-1'!P58</f>
        <v>0</v>
      </c>
      <c r="N42" s="230">
        <f>'Gr8-1'!S58</f>
        <v>0</v>
      </c>
      <c r="O42" s="230">
        <f>'Gr8-1'!T58</f>
        <v>0</v>
      </c>
      <c r="P42" s="230">
        <f>'Gr8-1'!U58</f>
        <v>0</v>
      </c>
      <c r="Q42" s="230">
        <f>'Gr8-1'!V58</f>
        <v>0</v>
      </c>
      <c r="R42" s="230">
        <f>'Gr8-1'!W58</f>
        <v>0</v>
      </c>
      <c r="S42" s="230">
        <f>'Gr8-1'!X58</f>
        <v>0</v>
      </c>
      <c r="T42" s="230">
        <f>'Gr8-1'!Y58</f>
        <v>0</v>
      </c>
      <c r="U42" s="230">
        <f>'Gr8-1'!Z58</f>
        <v>0</v>
      </c>
      <c r="V42" s="230">
        <f>'Gr8-1'!AA58</f>
        <v>0</v>
      </c>
      <c r="W42" s="230">
        <f>'Gr8-1'!AB58</f>
        <v>0</v>
      </c>
      <c r="AE42" s="230">
        <f>'Gr8-1'!Q58</f>
        <v>0</v>
      </c>
      <c r="AF42" s="230">
        <f>'Gr8-1'!R58</f>
        <v>0</v>
      </c>
      <c r="AG42" s="230">
        <f>'Gr8-1'!AC58</f>
        <v>0</v>
      </c>
    </row>
    <row r="43" spans="1:33" ht="12.75">
      <c r="A43" s="238"/>
      <c r="B43" s="233"/>
      <c r="D43" s="231">
        <f>'Gr8-1'!C59</f>
        <v>0</v>
      </c>
      <c r="E43" s="231">
        <f>'Gr8-1'!J59</f>
        <v>0</v>
      </c>
      <c r="F43" s="230">
        <f t="shared" si="7"/>
        <v>0</v>
      </c>
      <c r="G43" s="230">
        <f>'Gr8-1'!N59</f>
        <v>0</v>
      </c>
      <c r="H43" s="230">
        <f>'Gr8-1'!O59</f>
        <v>0</v>
      </c>
      <c r="I43" s="230">
        <f>'Gr8-1'!P59</f>
        <v>0</v>
      </c>
      <c r="N43" s="230">
        <f>'Gr8-1'!S59</f>
        <v>0</v>
      </c>
      <c r="O43" s="230">
        <f>'Gr8-1'!T59</f>
        <v>0</v>
      </c>
      <c r="P43" s="230">
        <f>'Gr8-1'!U59</f>
        <v>0</v>
      </c>
      <c r="Q43" s="230">
        <f>'Gr8-1'!V59</f>
        <v>0</v>
      </c>
      <c r="R43" s="230">
        <f>'Gr8-1'!W59</f>
        <v>0</v>
      </c>
      <c r="S43" s="230">
        <f>'Gr8-1'!X59</f>
        <v>0</v>
      </c>
      <c r="T43" s="230">
        <f>'Gr8-1'!Y59</f>
        <v>0</v>
      </c>
      <c r="U43" s="230">
        <f>'Gr8-1'!Z59</f>
        <v>0</v>
      </c>
      <c r="V43" s="230">
        <f>'Gr8-1'!AA59</f>
        <v>0</v>
      </c>
      <c r="W43" s="230">
        <f>'Gr8-1'!AB59</f>
        <v>0</v>
      </c>
      <c r="AE43" s="230">
        <f>'Gr8-1'!Q59</f>
        <v>0</v>
      </c>
      <c r="AF43" s="230">
        <f>'Gr8-1'!R59</f>
        <v>0</v>
      </c>
      <c r="AG43" s="230">
        <f>'Gr8-1'!AC59</f>
        <v>0</v>
      </c>
    </row>
    <row r="44" spans="1:33" ht="12.75">
      <c r="A44" s="238" t="s">
        <v>72</v>
      </c>
      <c r="B44" s="233">
        <v>8</v>
      </c>
      <c r="C44" s="230">
        <f t="shared" si="6"/>
        <v>110010</v>
      </c>
      <c r="D44" s="231">
        <f>'Gr8-1'!C60</f>
        <v>0</v>
      </c>
      <c r="E44" s="231">
        <f>'Gr8-1'!J60</f>
        <v>0</v>
      </c>
      <c r="F44" s="230">
        <f t="shared" si="7"/>
        <v>0</v>
      </c>
      <c r="G44" s="230">
        <f>'Gr8-1'!N60</f>
        <v>0</v>
      </c>
      <c r="H44" s="230">
        <f>'Gr8-1'!O60</f>
        <v>0</v>
      </c>
      <c r="I44" s="230">
        <f>'Gr8-1'!P60</f>
        <v>0</v>
      </c>
      <c r="N44" s="230">
        <f>'Gr8-1'!S60</f>
        <v>0</v>
      </c>
      <c r="O44" s="230">
        <f>'Gr8-1'!T60</f>
        <v>0</v>
      </c>
      <c r="P44" s="230">
        <f>'Gr8-1'!U60</f>
        <v>0</v>
      </c>
      <c r="Q44" s="230">
        <f>'Gr8-1'!V60</f>
        <v>0</v>
      </c>
      <c r="R44" s="230">
        <f>'Gr8-1'!W60</f>
        <v>0</v>
      </c>
      <c r="S44" s="230">
        <f>'Gr8-1'!X60</f>
        <v>0</v>
      </c>
      <c r="T44" s="230">
        <f>'Gr8-1'!Y60</f>
        <v>0</v>
      </c>
      <c r="U44" s="230">
        <f>'Gr8-1'!Z60</f>
        <v>0</v>
      </c>
      <c r="V44" s="230">
        <f>'Gr8-1'!AA60</f>
        <v>0</v>
      </c>
      <c r="W44" s="230">
        <f>'Gr8-1'!AB60</f>
        <v>0</v>
      </c>
      <c r="AE44" s="230">
        <f>'Gr8-1'!Q60</f>
        <v>0</v>
      </c>
      <c r="AF44" s="230">
        <f>'Gr8-1'!R60</f>
        <v>0</v>
      </c>
      <c r="AG44" s="230">
        <f>'Gr8-1'!AC60</f>
        <v>0</v>
      </c>
    </row>
    <row r="45" spans="1:33" ht="12.75">
      <c r="A45" s="238" t="s">
        <v>72</v>
      </c>
      <c r="B45" s="233">
        <v>8</v>
      </c>
      <c r="C45" s="230">
        <f t="shared" si="6"/>
        <v>110010</v>
      </c>
      <c r="D45" s="231">
        <f>'Gr8-1'!C61</f>
        <v>0</v>
      </c>
      <c r="E45" s="231">
        <f>'Gr8-1'!J61</f>
        <v>0</v>
      </c>
      <c r="F45" s="230">
        <f t="shared" si="7"/>
        <v>0</v>
      </c>
      <c r="G45" s="230">
        <f>'Gr8-1'!N61</f>
        <v>0</v>
      </c>
      <c r="H45" s="230">
        <f>'Gr8-1'!O61</f>
        <v>0</v>
      </c>
      <c r="I45" s="230">
        <f>'Gr8-1'!P61</f>
        <v>0</v>
      </c>
      <c r="N45" s="230">
        <f>'Gr8-1'!S61</f>
        <v>0</v>
      </c>
      <c r="O45" s="230">
        <f>'Gr8-1'!T61</f>
        <v>0</v>
      </c>
      <c r="P45" s="230">
        <f>'Gr8-1'!U61</f>
        <v>0</v>
      </c>
      <c r="Q45" s="230">
        <f>'Gr8-1'!V61</f>
        <v>0</v>
      </c>
      <c r="R45" s="230">
        <f>'Gr8-1'!W61</f>
        <v>0</v>
      </c>
      <c r="S45" s="230">
        <f>'Gr8-1'!X61</f>
        <v>0</v>
      </c>
      <c r="T45" s="230">
        <f>'Gr8-1'!Y61</f>
        <v>0</v>
      </c>
      <c r="U45" s="230">
        <f>'Gr8-1'!Z61</f>
        <v>0</v>
      </c>
      <c r="V45" s="230">
        <f>'Gr8-1'!AA61</f>
        <v>0</v>
      </c>
      <c r="W45" s="230">
        <f>'Gr8-1'!AB61</f>
        <v>0</v>
      </c>
      <c r="AE45" s="230">
        <f>'Gr8-1'!Q61</f>
        <v>0</v>
      </c>
      <c r="AF45" s="230">
        <f>'Gr8-1'!R61</f>
        <v>0</v>
      </c>
      <c r="AG45" s="230">
        <f>'Gr8-1'!AC61</f>
        <v>0</v>
      </c>
    </row>
    <row r="46" spans="1:33" ht="12.75">
      <c r="A46" s="238" t="s">
        <v>72</v>
      </c>
      <c r="B46" s="233">
        <v>8</v>
      </c>
      <c r="C46" s="230">
        <f t="shared" si="6"/>
        <v>110010</v>
      </c>
      <c r="D46" s="231">
        <f>'Gr8-1'!C62</f>
        <v>0</v>
      </c>
      <c r="E46" s="231">
        <f>'Gr8-1'!J62</f>
        <v>0</v>
      </c>
      <c r="F46" s="230">
        <f t="shared" si="7"/>
        <v>0</v>
      </c>
      <c r="G46" s="230">
        <f>'Gr8-1'!N62</f>
        <v>0</v>
      </c>
      <c r="H46" s="230">
        <f>'Gr8-1'!O62</f>
        <v>0</v>
      </c>
      <c r="I46" s="230">
        <f>'Gr8-1'!P62</f>
        <v>0</v>
      </c>
      <c r="N46" s="230">
        <f>'Gr8-1'!S62</f>
        <v>0</v>
      </c>
      <c r="O46" s="230">
        <f>'Gr8-1'!T62</f>
        <v>0</v>
      </c>
      <c r="P46" s="230">
        <f>'Gr8-1'!U62</f>
        <v>0</v>
      </c>
      <c r="Q46" s="230">
        <f>'Gr8-1'!V62</f>
        <v>0</v>
      </c>
      <c r="R46" s="230">
        <f>'Gr8-1'!W62</f>
        <v>0</v>
      </c>
      <c r="S46" s="230">
        <f>'Gr8-1'!X62</f>
        <v>0</v>
      </c>
      <c r="T46" s="230">
        <f>'Gr8-1'!Y62</f>
        <v>0</v>
      </c>
      <c r="U46" s="230">
        <f>'Gr8-1'!Z62</f>
        <v>0</v>
      </c>
      <c r="V46" s="230">
        <f>'Gr8-1'!AA62</f>
        <v>0</v>
      </c>
      <c r="W46" s="230">
        <f>'Gr8-1'!AB62</f>
        <v>0</v>
      </c>
      <c r="AE46" s="230">
        <f>'Gr8-1'!Q62</f>
        <v>0</v>
      </c>
      <c r="AF46" s="230">
        <f>'Gr8-1'!R62</f>
        <v>0</v>
      </c>
      <c r="AG46" s="230">
        <f>'Gr8-1'!AC62</f>
        <v>0</v>
      </c>
    </row>
    <row r="47" spans="1:33" ht="12.75">
      <c r="A47" s="238" t="s">
        <v>72</v>
      </c>
      <c r="B47" s="233">
        <v>8</v>
      </c>
      <c r="C47" s="230">
        <f t="shared" si="6"/>
        <v>110010</v>
      </c>
      <c r="D47" s="231">
        <f>'Gr8-1'!C63</f>
        <v>0</v>
      </c>
      <c r="E47" s="231">
        <f>'Gr8-1'!J63</f>
        <v>0</v>
      </c>
      <c r="F47" s="230">
        <f t="shared" si="7"/>
        <v>0</v>
      </c>
      <c r="G47" s="230">
        <f>'Gr8-1'!N63</f>
        <v>0</v>
      </c>
      <c r="H47" s="230">
        <f>'Gr8-1'!O63</f>
        <v>0</v>
      </c>
      <c r="I47" s="230">
        <f>'Gr8-1'!P63</f>
        <v>0</v>
      </c>
      <c r="N47" s="230">
        <f>'Gr8-1'!S63</f>
        <v>0</v>
      </c>
      <c r="O47" s="230">
        <f>'Gr8-1'!T63</f>
        <v>0</v>
      </c>
      <c r="P47" s="230">
        <f>'Gr8-1'!U63</f>
        <v>0</v>
      </c>
      <c r="Q47" s="230">
        <f>'Gr8-1'!V63</f>
        <v>0</v>
      </c>
      <c r="R47" s="230">
        <f>'Gr8-1'!W63</f>
        <v>0</v>
      </c>
      <c r="S47" s="230">
        <f>'Gr8-1'!X63</f>
        <v>0</v>
      </c>
      <c r="T47" s="230">
        <f>'Gr8-1'!Y63</f>
        <v>0</v>
      </c>
      <c r="U47" s="230">
        <f>'Gr8-1'!Z63</f>
        <v>0</v>
      </c>
      <c r="V47" s="230">
        <f>'Gr8-1'!AA63</f>
        <v>0</v>
      </c>
      <c r="W47" s="230">
        <f>'Gr8-1'!AB63</f>
        <v>0</v>
      </c>
      <c r="AE47" s="230">
        <f>'Gr8-1'!Q63</f>
        <v>0</v>
      </c>
      <c r="AF47" s="230">
        <f>'Gr8-1'!R63</f>
        <v>0</v>
      </c>
      <c r="AG47" s="230">
        <f>'Gr8-1'!AC63</f>
        <v>0</v>
      </c>
    </row>
    <row r="48" spans="1:33" ht="12.75">
      <c r="A48" s="238" t="s">
        <v>72</v>
      </c>
      <c r="B48" s="233">
        <v>8</v>
      </c>
      <c r="C48" s="230">
        <f t="shared" si="6"/>
        <v>110010</v>
      </c>
      <c r="D48" s="231">
        <f>'Gr8-1'!C64</f>
        <v>0</v>
      </c>
      <c r="E48" s="231">
        <f>'Gr8-1'!J64</f>
        <v>0</v>
      </c>
      <c r="F48" s="230">
        <f t="shared" si="7"/>
        <v>0</v>
      </c>
      <c r="G48" s="230">
        <f>'Gr8-1'!N64</f>
        <v>0</v>
      </c>
      <c r="H48" s="230">
        <f>'Gr8-1'!O64</f>
        <v>0</v>
      </c>
      <c r="I48" s="230">
        <f>'Gr8-1'!P64</f>
        <v>0</v>
      </c>
      <c r="N48" s="230">
        <f>'Gr8-1'!S64</f>
        <v>0</v>
      </c>
      <c r="O48" s="230">
        <f>'Gr8-1'!T64</f>
        <v>0</v>
      </c>
      <c r="P48" s="230">
        <f>'Gr8-1'!U64</f>
        <v>0</v>
      </c>
      <c r="Q48" s="230">
        <f>'Gr8-1'!V64</f>
        <v>0</v>
      </c>
      <c r="R48" s="230">
        <f>'Gr8-1'!W64</f>
        <v>0</v>
      </c>
      <c r="S48" s="230">
        <f>'Gr8-1'!X64</f>
        <v>0</v>
      </c>
      <c r="T48" s="230">
        <f>'Gr8-1'!Y64</f>
        <v>0</v>
      </c>
      <c r="U48" s="230">
        <f>'Gr8-1'!Z64</f>
        <v>0</v>
      </c>
      <c r="V48" s="230">
        <f>'Gr8-1'!AA64</f>
        <v>0</v>
      </c>
      <c r="W48" s="230">
        <f>'Gr8-1'!AB64</f>
        <v>0</v>
      </c>
      <c r="AE48" s="230">
        <f>'Gr8-1'!Q64</f>
        <v>0</v>
      </c>
      <c r="AF48" s="230">
        <f>'Gr8-1'!R64</f>
        <v>0</v>
      </c>
      <c r="AG48" s="230">
        <f>'Gr8-1'!AC64</f>
        <v>0</v>
      </c>
    </row>
    <row r="49" spans="1:33" ht="12.75">
      <c r="A49" s="238" t="s">
        <v>72</v>
      </c>
      <c r="B49" s="233">
        <v>8</v>
      </c>
      <c r="C49" s="230">
        <f t="shared" si="6"/>
        <v>110010</v>
      </c>
      <c r="D49" s="231">
        <f>'Gr8-1'!C65</f>
        <v>0</v>
      </c>
      <c r="E49" s="231">
        <f>'Gr8-1'!J65</f>
        <v>0</v>
      </c>
      <c r="F49" s="230">
        <f t="shared" si="7"/>
        <v>0</v>
      </c>
      <c r="G49" s="230">
        <f>'Gr8-1'!N65</f>
        <v>0</v>
      </c>
      <c r="H49" s="230">
        <f>'Gr8-1'!O65</f>
        <v>0</v>
      </c>
      <c r="I49" s="230">
        <f>'Gr8-1'!P65</f>
        <v>0</v>
      </c>
      <c r="N49" s="230">
        <f>'Gr8-1'!S65</f>
        <v>0</v>
      </c>
      <c r="O49" s="230">
        <f>'Gr8-1'!T65</f>
        <v>0</v>
      </c>
      <c r="P49" s="230">
        <f>'Gr8-1'!U65</f>
        <v>0</v>
      </c>
      <c r="Q49" s="230">
        <f>'Gr8-1'!V65</f>
        <v>0</v>
      </c>
      <c r="R49" s="230">
        <f>'Gr8-1'!W65</f>
        <v>0</v>
      </c>
      <c r="S49" s="230">
        <f>'Gr8-1'!X65</f>
        <v>0</v>
      </c>
      <c r="T49" s="230">
        <f>'Gr8-1'!Y65</f>
        <v>0</v>
      </c>
      <c r="U49" s="230">
        <f>'Gr8-1'!Z65</f>
        <v>0</v>
      </c>
      <c r="V49" s="230">
        <f>'Gr8-1'!AA65</f>
        <v>0</v>
      </c>
      <c r="W49" s="230">
        <f>'Gr8-1'!AB65</f>
        <v>0</v>
      </c>
      <c r="AE49" s="230">
        <f>'Gr8-1'!Q65</f>
        <v>0</v>
      </c>
      <c r="AF49" s="230">
        <f>'Gr8-1'!R65</f>
        <v>0</v>
      </c>
      <c r="AG49" s="230">
        <f>'Gr8-1'!AC65</f>
        <v>0</v>
      </c>
    </row>
    <row r="50" spans="1:36" s="240" customFormat="1" ht="12.75">
      <c r="A50" s="238" t="s">
        <v>72</v>
      </c>
      <c r="B50" s="233">
        <v>8</v>
      </c>
      <c r="C50" s="239">
        <f t="shared" si="6"/>
        <v>110010</v>
      </c>
      <c r="D50" s="231">
        <f>'Gr8-1'!C66</f>
        <v>0</v>
      </c>
      <c r="E50" s="231">
        <f>'Gr8-1'!J66</f>
        <v>0</v>
      </c>
      <c r="F50" s="230">
        <f t="shared" si="7"/>
        <v>0</v>
      </c>
      <c r="G50" s="230">
        <f>'Gr8-1'!N66</f>
        <v>0</v>
      </c>
      <c r="H50" s="230">
        <f>'Gr8-1'!O66</f>
        <v>0</v>
      </c>
      <c r="I50" s="230">
        <f>'Gr8-1'!P66</f>
        <v>0</v>
      </c>
      <c r="J50" s="230"/>
      <c r="K50" s="230"/>
      <c r="L50" s="230"/>
      <c r="M50" s="230"/>
      <c r="N50" s="230">
        <f>'Gr8-1'!S66</f>
        <v>0</v>
      </c>
      <c r="O50" s="230">
        <f>'Gr8-1'!T66</f>
        <v>0</v>
      </c>
      <c r="P50" s="230">
        <f>'Gr8-1'!U66</f>
        <v>0</v>
      </c>
      <c r="Q50" s="230">
        <f>'Gr8-1'!V66</f>
        <v>0</v>
      </c>
      <c r="R50" s="230">
        <f>'Gr8-1'!W66</f>
        <v>0</v>
      </c>
      <c r="S50" s="230">
        <f>'Gr8-1'!X66</f>
        <v>0</v>
      </c>
      <c r="T50" s="230">
        <f>'Gr8-1'!Y66</f>
        <v>0</v>
      </c>
      <c r="U50" s="230">
        <f>'Gr8-1'!Z66</f>
        <v>0</v>
      </c>
      <c r="V50" s="230">
        <f>'Gr8-1'!AA66</f>
        <v>0</v>
      </c>
      <c r="W50" s="230">
        <f>'Gr8-1'!AB66</f>
        <v>0</v>
      </c>
      <c r="X50" s="230"/>
      <c r="Y50" s="230"/>
      <c r="Z50" s="230"/>
      <c r="AA50" s="230"/>
      <c r="AB50" s="230"/>
      <c r="AC50" s="230"/>
      <c r="AD50" s="230"/>
      <c r="AE50" s="230">
        <f>'Gr8-1'!Q66</f>
        <v>0</v>
      </c>
      <c r="AF50" s="230">
        <f>'Gr8-1'!R66</f>
        <v>0</v>
      </c>
      <c r="AG50" s="230">
        <f>'Gr8-1'!AC66</f>
        <v>0</v>
      </c>
      <c r="AH50" s="239"/>
      <c r="AI50" s="239"/>
      <c r="AJ50" s="239"/>
    </row>
    <row r="51" spans="1:36" s="240" customFormat="1" ht="12.75">
      <c r="A51" s="238" t="s">
        <v>72</v>
      </c>
      <c r="B51" s="233">
        <v>8</v>
      </c>
      <c r="C51" s="239">
        <f t="shared" si="6"/>
        <v>110010</v>
      </c>
      <c r="D51" s="231">
        <f>'Gr8-1'!C67</f>
        <v>0</v>
      </c>
      <c r="E51" s="231">
        <f>'Gr8-1'!J67</f>
        <v>0</v>
      </c>
      <c r="F51" s="230">
        <f t="shared" si="7"/>
        <v>0</v>
      </c>
      <c r="G51" s="230">
        <f>'Gr8-1'!N67</f>
        <v>0</v>
      </c>
      <c r="H51" s="230">
        <f>'Gr8-1'!O67</f>
        <v>0</v>
      </c>
      <c r="I51" s="230">
        <f>'Gr8-1'!P67</f>
        <v>0</v>
      </c>
      <c r="J51" s="230"/>
      <c r="K51" s="230"/>
      <c r="L51" s="230"/>
      <c r="M51" s="230"/>
      <c r="N51" s="230">
        <f>'Gr8-1'!S67</f>
        <v>0</v>
      </c>
      <c r="O51" s="230">
        <f>'Gr8-1'!T67</f>
        <v>0</v>
      </c>
      <c r="P51" s="230">
        <f>'Gr8-1'!U67</f>
        <v>0</v>
      </c>
      <c r="Q51" s="230">
        <f>'Gr8-1'!V67</f>
        <v>0</v>
      </c>
      <c r="R51" s="230">
        <f>'Gr8-1'!W67</f>
        <v>0</v>
      </c>
      <c r="S51" s="230">
        <f>'Gr8-1'!X67</f>
        <v>0</v>
      </c>
      <c r="T51" s="230">
        <f>'Gr8-1'!Y67</f>
        <v>0</v>
      </c>
      <c r="U51" s="230">
        <f>'Gr8-1'!Z67</f>
        <v>0</v>
      </c>
      <c r="V51" s="230">
        <f>'Gr8-1'!AA67</f>
        <v>0</v>
      </c>
      <c r="W51" s="230">
        <f>'Gr8-1'!AB67</f>
        <v>0</v>
      </c>
      <c r="X51" s="230"/>
      <c r="Y51" s="230"/>
      <c r="Z51" s="230"/>
      <c r="AA51" s="230"/>
      <c r="AB51" s="230"/>
      <c r="AC51" s="230"/>
      <c r="AD51" s="230"/>
      <c r="AE51" s="230">
        <f>'Gr8-1'!Q67</f>
        <v>0</v>
      </c>
      <c r="AF51" s="230">
        <f>'Gr8-1'!R67</f>
        <v>0</v>
      </c>
      <c r="AG51" s="230">
        <f>'Gr8-1'!AC67</f>
        <v>0</v>
      </c>
      <c r="AH51" s="239"/>
      <c r="AI51" s="239"/>
      <c r="AJ51" s="239"/>
    </row>
    <row r="52" spans="1:36" s="240" customFormat="1" ht="12.75">
      <c r="A52" s="238" t="s">
        <v>72</v>
      </c>
      <c r="B52" s="233">
        <v>8</v>
      </c>
      <c r="C52" s="239">
        <f t="shared" si="6"/>
        <v>110010</v>
      </c>
      <c r="D52" s="231">
        <f>'Gr8-1'!C68</f>
        <v>0</v>
      </c>
      <c r="E52" s="231">
        <f>'Gr8-1'!J68</f>
        <v>0</v>
      </c>
      <c r="F52" s="230">
        <f t="shared" si="7"/>
        <v>0</v>
      </c>
      <c r="G52" s="230">
        <f>'Gr8-1'!N68</f>
        <v>0</v>
      </c>
      <c r="H52" s="230">
        <f>'Gr8-1'!O68</f>
        <v>0</v>
      </c>
      <c r="I52" s="230">
        <f>'Gr8-1'!P68</f>
        <v>0</v>
      </c>
      <c r="J52" s="230"/>
      <c r="K52" s="230"/>
      <c r="L52" s="230"/>
      <c r="M52" s="230"/>
      <c r="N52" s="230">
        <f>'Gr8-1'!S68</f>
        <v>0</v>
      </c>
      <c r="O52" s="230">
        <f>'Gr8-1'!T68</f>
        <v>0</v>
      </c>
      <c r="P52" s="230">
        <f>'Gr8-1'!U68</f>
        <v>0</v>
      </c>
      <c r="Q52" s="230">
        <f>'Gr8-1'!V68</f>
        <v>0</v>
      </c>
      <c r="R52" s="230">
        <f>'Gr8-1'!W68</f>
        <v>0</v>
      </c>
      <c r="S52" s="230">
        <f>'Gr8-1'!X68</f>
        <v>0</v>
      </c>
      <c r="T52" s="230">
        <f>'Gr8-1'!Y68</f>
        <v>0</v>
      </c>
      <c r="U52" s="230">
        <f>'Gr8-1'!Z68</f>
        <v>0</v>
      </c>
      <c r="V52" s="230">
        <f>'Gr8-1'!AA68</f>
        <v>0</v>
      </c>
      <c r="W52" s="230">
        <f>'Gr8-1'!AB68</f>
        <v>0</v>
      </c>
      <c r="X52" s="230"/>
      <c r="Y52" s="230"/>
      <c r="Z52" s="230"/>
      <c r="AA52" s="230"/>
      <c r="AB52" s="230"/>
      <c r="AC52" s="230"/>
      <c r="AD52" s="230"/>
      <c r="AE52" s="230">
        <f>'Gr8-1'!Q68</f>
        <v>0</v>
      </c>
      <c r="AF52" s="230">
        <f>'Gr8-1'!R68</f>
        <v>0</v>
      </c>
      <c r="AG52" s="230">
        <f>'Gr8-1'!AC68</f>
        <v>0</v>
      </c>
      <c r="AH52" s="239"/>
      <c r="AI52" s="239"/>
      <c r="AJ52" s="239"/>
    </row>
    <row r="53" spans="1:36" s="244" customFormat="1" ht="12.75">
      <c r="A53" s="241" t="s">
        <v>72</v>
      </c>
      <c r="B53" s="242">
        <v>8</v>
      </c>
      <c r="C53" s="243">
        <f t="shared" si="6"/>
        <v>110010</v>
      </c>
      <c r="D53" s="244">
        <f>'Gr8-1'!C69</f>
        <v>0</v>
      </c>
      <c r="E53" s="244">
        <f>'Gr8-1'!J69</f>
        <v>0</v>
      </c>
      <c r="F53" s="243">
        <f t="shared" si="7"/>
        <v>0</v>
      </c>
      <c r="G53" s="243">
        <f>'Gr8-1'!N69</f>
        <v>0</v>
      </c>
      <c r="H53" s="243">
        <f>'Gr8-1'!O69</f>
        <v>0</v>
      </c>
      <c r="I53" s="243">
        <f>'Gr8-1'!P69</f>
        <v>0</v>
      </c>
      <c r="J53" s="243"/>
      <c r="K53" s="243"/>
      <c r="L53" s="243"/>
      <c r="M53" s="243"/>
      <c r="N53" s="243">
        <f>'Gr8-1'!S69</f>
        <v>0</v>
      </c>
      <c r="O53" s="243">
        <f>'Gr8-1'!T69</f>
        <v>0</v>
      </c>
      <c r="P53" s="243">
        <f>'Gr8-1'!U69</f>
        <v>0</v>
      </c>
      <c r="Q53" s="243">
        <f>'Gr8-1'!V69</f>
        <v>0</v>
      </c>
      <c r="R53" s="243">
        <f>'Gr8-1'!W69</f>
        <v>0</v>
      </c>
      <c r="S53" s="243">
        <f>'Gr8-1'!X69</f>
        <v>0</v>
      </c>
      <c r="T53" s="243">
        <f>'Gr8-1'!Y69</f>
        <v>0</v>
      </c>
      <c r="U53" s="243">
        <f>'Gr8-1'!Z69</f>
        <v>0</v>
      </c>
      <c r="V53" s="243">
        <f>'Gr8-1'!AA69</f>
        <v>0</v>
      </c>
      <c r="W53" s="243">
        <f>'Gr8-1'!AB69</f>
        <v>0</v>
      </c>
      <c r="X53" s="243"/>
      <c r="Y53" s="243"/>
      <c r="Z53" s="243"/>
      <c r="AA53" s="243"/>
      <c r="AB53" s="243"/>
      <c r="AC53" s="243"/>
      <c r="AD53" s="243"/>
      <c r="AE53" s="243">
        <f>'Gr8-1'!Q69</f>
        <v>0</v>
      </c>
      <c r="AF53" s="243">
        <f>'Gr8-1'!R69</f>
        <v>0</v>
      </c>
      <c r="AG53" s="243">
        <f>'Gr8-1'!AC69</f>
        <v>0</v>
      </c>
      <c r="AH53" s="243"/>
      <c r="AI53" s="243"/>
      <c r="AJ53" s="243"/>
    </row>
    <row r="54" spans="1:33" ht="12.75">
      <c r="A54" s="238" t="s">
        <v>152</v>
      </c>
      <c r="B54" s="233">
        <v>8</v>
      </c>
      <c r="C54" s="230">
        <f t="shared" si="6"/>
        <v>110010</v>
      </c>
      <c r="D54" s="231">
        <f>'8-2'!C27</f>
        <v>0</v>
      </c>
      <c r="E54" s="231">
        <f>'8-2'!J27</f>
        <v>0</v>
      </c>
      <c r="F54" s="230">
        <f>COUNTIF(G54:AJ54,"X")</f>
        <v>0</v>
      </c>
      <c r="G54" s="230">
        <f>'8-2'!N27</f>
        <v>0</v>
      </c>
      <c r="H54" s="230">
        <f>'8-2'!O27</f>
        <v>0</v>
      </c>
      <c r="I54" s="230">
        <f>'8-2'!P27</f>
        <v>0</v>
      </c>
      <c r="N54" s="230">
        <f>'8-2'!S27</f>
        <v>0</v>
      </c>
      <c r="O54" s="230">
        <f>'8-2'!T27</f>
        <v>0</v>
      </c>
      <c r="P54" s="230">
        <f>'8-2'!U27</f>
        <v>0</v>
      </c>
      <c r="Q54" s="230">
        <f>'8-2'!V27</f>
        <v>0</v>
      </c>
      <c r="R54" s="230">
        <f>'8-2'!W27</f>
        <v>0</v>
      </c>
      <c r="S54" s="230">
        <f>'8-2'!X27</f>
        <v>0</v>
      </c>
      <c r="T54" s="230">
        <f>'8-2'!Y27</f>
        <v>0</v>
      </c>
      <c r="U54" s="230">
        <f>'8-2'!Z27</f>
        <v>0</v>
      </c>
      <c r="V54" s="230">
        <f>'8-2'!AA27</f>
        <v>0</v>
      </c>
      <c r="W54" s="230">
        <f>'8-2'!AB27</f>
        <v>0</v>
      </c>
      <c r="AE54" s="230">
        <f>'8-2'!Q27</f>
        <v>0</v>
      </c>
      <c r="AF54" s="230">
        <f>'8-2'!R27</f>
        <v>0</v>
      </c>
      <c r="AG54" s="230">
        <f>'8-2'!AC27</f>
        <v>0</v>
      </c>
    </row>
    <row r="55" spans="1:33" ht="12.75">
      <c r="A55" s="238" t="s">
        <v>152</v>
      </c>
      <c r="B55" s="233">
        <v>8</v>
      </c>
      <c r="C55" s="230">
        <f t="shared" si="6"/>
        <v>110010</v>
      </c>
      <c r="D55" s="231">
        <f>'8-2'!C28</f>
        <v>0</v>
      </c>
      <c r="E55" s="231">
        <f>'8-2'!J28</f>
        <v>0</v>
      </c>
      <c r="F55" s="230">
        <f aca="true" t="shared" si="8" ref="F55:F96">COUNTIF(G55:AJ55,"X")</f>
        <v>0</v>
      </c>
      <c r="G55" s="230">
        <f>'8-2'!N28</f>
        <v>0</v>
      </c>
      <c r="H55" s="230">
        <f>'8-2'!O28</f>
        <v>0</v>
      </c>
      <c r="I55" s="230">
        <f>'8-2'!P28</f>
        <v>0</v>
      </c>
      <c r="N55" s="230">
        <f>'8-2'!S28</f>
        <v>0</v>
      </c>
      <c r="O55" s="230">
        <f>'8-2'!T28</f>
        <v>0</v>
      </c>
      <c r="P55" s="230">
        <f>'8-2'!U28</f>
        <v>0</v>
      </c>
      <c r="Q55" s="230">
        <f>'8-2'!V28</f>
        <v>0</v>
      </c>
      <c r="R55" s="230">
        <f>'8-2'!W28</f>
        <v>0</v>
      </c>
      <c r="S55" s="230">
        <f>'8-2'!X28</f>
        <v>0</v>
      </c>
      <c r="T55" s="230">
        <f>'8-2'!Y28</f>
        <v>0</v>
      </c>
      <c r="U55" s="230">
        <f>'8-2'!Z28</f>
        <v>0</v>
      </c>
      <c r="V55" s="230">
        <f>'8-2'!AA28</f>
        <v>0</v>
      </c>
      <c r="W55" s="230">
        <f>'8-2'!AB28</f>
        <v>0</v>
      </c>
      <c r="AE55" s="230">
        <f>'8-2'!Q28</f>
        <v>0</v>
      </c>
      <c r="AF55" s="230">
        <f>'8-2'!R28</f>
        <v>0</v>
      </c>
      <c r="AG55" s="230">
        <f>'8-2'!AC28</f>
        <v>0</v>
      </c>
    </row>
    <row r="56" spans="1:33" ht="12.75">
      <c r="A56" s="238" t="s">
        <v>152</v>
      </c>
      <c r="B56" s="233">
        <v>8</v>
      </c>
      <c r="C56" s="230">
        <f t="shared" si="6"/>
        <v>110010</v>
      </c>
      <c r="D56" s="231">
        <f>'8-2'!C29</f>
        <v>0</v>
      </c>
      <c r="E56" s="231">
        <f>'8-2'!J29</f>
        <v>0</v>
      </c>
      <c r="F56" s="230">
        <f t="shared" si="8"/>
        <v>0</v>
      </c>
      <c r="G56" s="230">
        <f>'8-2'!N29</f>
        <v>0</v>
      </c>
      <c r="H56" s="230">
        <f>'8-2'!O29</f>
        <v>0</v>
      </c>
      <c r="I56" s="230">
        <f>'8-2'!P29</f>
        <v>0</v>
      </c>
      <c r="N56" s="230">
        <f>'8-2'!S29</f>
        <v>0</v>
      </c>
      <c r="O56" s="230">
        <f>'8-2'!T29</f>
        <v>0</v>
      </c>
      <c r="P56" s="230">
        <f>'8-2'!U29</f>
        <v>0</v>
      </c>
      <c r="Q56" s="230">
        <f>'8-2'!V29</f>
        <v>0</v>
      </c>
      <c r="R56" s="230">
        <f>'8-2'!W29</f>
        <v>0</v>
      </c>
      <c r="S56" s="230">
        <f>'8-2'!X29</f>
        <v>0</v>
      </c>
      <c r="T56" s="230">
        <f>'8-2'!Y29</f>
        <v>0</v>
      </c>
      <c r="U56" s="230">
        <f>'8-2'!Z29</f>
        <v>0</v>
      </c>
      <c r="V56" s="230">
        <f>'8-2'!AA29</f>
        <v>0</v>
      </c>
      <c r="W56" s="230">
        <f>'8-2'!AB29</f>
        <v>0</v>
      </c>
      <c r="AE56" s="230">
        <f>'8-2'!Q29</f>
        <v>0</v>
      </c>
      <c r="AF56" s="230">
        <f>'8-2'!R29</f>
        <v>0</v>
      </c>
      <c r="AG56" s="230">
        <f>'8-2'!AC29</f>
        <v>0</v>
      </c>
    </row>
    <row r="57" spans="1:33" ht="12.75">
      <c r="A57" s="238" t="s">
        <v>152</v>
      </c>
      <c r="B57" s="233">
        <v>8</v>
      </c>
      <c r="C57" s="230">
        <f t="shared" si="6"/>
        <v>110010</v>
      </c>
      <c r="D57" s="231">
        <f>'8-2'!C30</f>
        <v>0</v>
      </c>
      <c r="E57" s="231">
        <f>'8-2'!J30</f>
        <v>0</v>
      </c>
      <c r="F57" s="230">
        <f t="shared" si="8"/>
        <v>0</v>
      </c>
      <c r="G57" s="230">
        <f>'8-2'!N30</f>
        <v>0</v>
      </c>
      <c r="H57" s="230">
        <f>'8-2'!O30</f>
        <v>0</v>
      </c>
      <c r="I57" s="230">
        <f>'8-2'!P30</f>
        <v>0</v>
      </c>
      <c r="N57" s="230">
        <f>'8-2'!S30</f>
        <v>0</v>
      </c>
      <c r="O57" s="230">
        <f>'8-2'!T30</f>
        <v>0</v>
      </c>
      <c r="P57" s="230">
        <f>'8-2'!U30</f>
        <v>0</v>
      </c>
      <c r="Q57" s="230">
        <f>'8-2'!V30</f>
        <v>0</v>
      </c>
      <c r="R57" s="230">
        <f>'8-2'!W30</f>
        <v>0</v>
      </c>
      <c r="S57" s="230">
        <f>'8-2'!X30</f>
        <v>0</v>
      </c>
      <c r="T57" s="230">
        <f>'8-2'!Y30</f>
        <v>0</v>
      </c>
      <c r="U57" s="230">
        <f>'8-2'!Z30</f>
        <v>0</v>
      </c>
      <c r="V57" s="230">
        <f>'8-2'!AA30</f>
        <v>0</v>
      </c>
      <c r="W57" s="230">
        <f>'8-2'!AB30</f>
        <v>0</v>
      </c>
      <c r="AE57" s="230">
        <f>'8-2'!Q30</f>
        <v>0</v>
      </c>
      <c r="AF57" s="230">
        <f>'8-2'!R30</f>
        <v>0</v>
      </c>
      <c r="AG57" s="230">
        <f>'8-2'!AC30</f>
        <v>0</v>
      </c>
    </row>
    <row r="58" spans="1:33" ht="12.75">
      <c r="A58" s="238" t="s">
        <v>152</v>
      </c>
      <c r="B58" s="233">
        <v>8</v>
      </c>
      <c r="C58" s="230">
        <f t="shared" si="6"/>
        <v>110010</v>
      </c>
      <c r="D58" s="231">
        <f>'8-2'!C31</f>
        <v>0</v>
      </c>
      <c r="E58" s="231">
        <f>'8-2'!J31</f>
        <v>0</v>
      </c>
      <c r="F58" s="230">
        <f t="shared" si="8"/>
        <v>0</v>
      </c>
      <c r="G58" s="230">
        <f>'8-2'!N31</f>
        <v>0</v>
      </c>
      <c r="H58" s="230">
        <f>'8-2'!O31</f>
        <v>0</v>
      </c>
      <c r="I58" s="230">
        <f>'8-2'!P31</f>
        <v>0</v>
      </c>
      <c r="N58" s="230">
        <f>'8-2'!S31</f>
        <v>0</v>
      </c>
      <c r="O58" s="230">
        <f>'8-2'!T31</f>
        <v>0</v>
      </c>
      <c r="P58" s="230">
        <f>'8-2'!U31</f>
        <v>0</v>
      </c>
      <c r="Q58" s="230">
        <f>'8-2'!V31</f>
        <v>0</v>
      </c>
      <c r="R58" s="230">
        <f>'8-2'!W31</f>
        <v>0</v>
      </c>
      <c r="S58" s="230">
        <f>'8-2'!X31</f>
        <v>0</v>
      </c>
      <c r="T58" s="230">
        <f>'8-2'!Y31</f>
        <v>0</v>
      </c>
      <c r="U58" s="230">
        <f>'8-2'!Z31</f>
        <v>0</v>
      </c>
      <c r="V58" s="230">
        <f>'8-2'!AA31</f>
        <v>0</v>
      </c>
      <c r="W58" s="230">
        <f>'8-2'!AB31</f>
        <v>0</v>
      </c>
      <c r="AE58" s="230">
        <f>'8-2'!Q31</f>
        <v>0</v>
      </c>
      <c r="AF58" s="230">
        <f>'8-2'!R31</f>
        <v>0</v>
      </c>
      <c r="AG58" s="230">
        <f>'8-2'!AC31</f>
        <v>0</v>
      </c>
    </row>
    <row r="59" spans="1:33" ht="12.75">
      <c r="A59" s="238" t="s">
        <v>152</v>
      </c>
      <c r="B59" s="233">
        <v>8</v>
      </c>
      <c r="C59" s="230">
        <f t="shared" si="6"/>
        <v>110010</v>
      </c>
      <c r="D59" s="231">
        <f>'8-2'!C32</f>
        <v>0</v>
      </c>
      <c r="E59" s="231">
        <f>'8-2'!J32</f>
        <v>0</v>
      </c>
      <c r="F59" s="230">
        <f t="shared" si="8"/>
        <v>0</v>
      </c>
      <c r="G59" s="230">
        <f>'8-2'!N32</f>
        <v>0</v>
      </c>
      <c r="H59" s="230">
        <f>'8-2'!O32</f>
        <v>0</v>
      </c>
      <c r="I59" s="230">
        <f>'8-2'!P32</f>
        <v>0</v>
      </c>
      <c r="N59" s="230">
        <f>'8-2'!S32</f>
        <v>0</v>
      </c>
      <c r="O59" s="230">
        <f>'8-2'!T32</f>
        <v>0</v>
      </c>
      <c r="P59" s="230">
        <f>'8-2'!U32</f>
        <v>0</v>
      </c>
      <c r="Q59" s="230">
        <f>'8-2'!V32</f>
        <v>0</v>
      </c>
      <c r="R59" s="230">
        <f>'8-2'!W32</f>
        <v>0</v>
      </c>
      <c r="S59" s="230">
        <f>'8-2'!X32</f>
        <v>0</v>
      </c>
      <c r="T59" s="230">
        <f>'8-2'!Y32</f>
        <v>0</v>
      </c>
      <c r="U59" s="230">
        <f>'8-2'!Z32</f>
        <v>0</v>
      </c>
      <c r="V59" s="230">
        <f>'8-2'!AA32</f>
        <v>0</v>
      </c>
      <c r="W59" s="230">
        <f>'8-2'!AB32</f>
        <v>0</v>
      </c>
      <c r="AE59" s="230">
        <f>'8-2'!Q32</f>
        <v>0</v>
      </c>
      <c r="AF59" s="230">
        <f>'8-2'!R32</f>
        <v>0</v>
      </c>
      <c r="AG59" s="230">
        <f>'8-2'!AC32</f>
        <v>0</v>
      </c>
    </row>
    <row r="60" spans="1:33" ht="12.75">
      <c r="A60" s="238" t="s">
        <v>152</v>
      </c>
      <c r="B60" s="233">
        <v>8</v>
      </c>
      <c r="C60" s="230">
        <f t="shared" si="6"/>
        <v>110010</v>
      </c>
      <c r="D60" s="231">
        <f>'8-2'!C33</f>
        <v>0</v>
      </c>
      <c r="E60" s="231">
        <f>'8-2'!J33</f>
        <v>0</v>
      </c>
      <c r="F60" s="230">
        <f t="shared" si="8"/>
        <v>0</v>
      </c>
      <c r="G60" s="230">
        <f>'8-2'!N33</f>
        <v>0</v>
      </c>
      <c r="H60" s="230">
        <f>'8-2'!O33</f>
        <v>0</v>
      </c>
      <c r="I60" s="230">
        <f>'8-2'!P33</f>
        <v>0</v>
      </c>
      <c r="N60" s="230">
        <f>'8-2'!S33</f>
        <v>0</v>
      </c>
      <c r="O60" s="230">
        <f>'8-2'!T33</f>
        <v>0</v>
      </c>
      <c r="P60" s="230">
        <f>'8-2'!U33</f>
        <v>0</v>
      </c>
      <c r="Q60" s="230">
        <f>'8-2'!V33</f>
        <v>0</v>
      </c>
      <c r="R60" s="230">
        <f>'8-2'!W33</f>
        <v>0</v>
      </c>
      <c r="S60" s="230">
        <f>'8-2'!X33</f>
        <v>0</v>
      </c>
      <c r="T60" s="230">
        <f>'8-2'!Y33</f>
        <v>0</v>
      </c>
      <c r="U60" s="230">
        <f>'8-2'!Z33</f>
        <v>0</v>
      </c>
      <c r="V60" s="230">
        <f>'8-2'!AA33</f>
        <v>0</v>
      </c>
      <c r="W60" s="230">
        <f>'8-2'!AB33</f>
        <v>0</v>
      </c>
      <c r="AE60" s="230">
        <f>'8-2'!Q33</f>
        <v>0</v>
      </c>
      <c r="AF60" s="230">
        <f>'8-2'!R33</f>
        <v>0</v>
      </c>
      <c r="AG60" s="230">
        <f>'8-2'!AC33</f>
        <v>0</v>
      </c>
    </row>
    <row r="61" spans="1:33" ht="12.75">
      <c r="A61" s="238" t="s">
        <v>152</v>
      </c>
      <c r="B61" s="233">
        <v>8</v>
      </c>
      <c r="C61" s="230">
        <f t="shared" si="6"/>
        <v>110010</v>
      </c>
      <c r="D61" s="231">
        <f>'8-2'!C34</f>
        <v>0</v>
      </c>
      <c r="E61" s="231">
        <f>'8-2'!J34</f>
        <v>0</v>
      </c>
      <c r="F61" s="230">
        <f t="shared" si="8"/>
        <v>0</v>
      </c>
      <c r="G61" s="230">
        <f>'8-2'!N34</f>
        <v>0</v>
      </c>
      <c r="H61" s="230">
        <f>'8-2'!O34</f>
        <v>0</v>
      </c>
      <c r="I61" s="230">
        <f>'8-2'!P34</f>
        <v>0</v>
      </c>
      <c r="N61" s="230">
        <f>'8-2'!S34</f>
        <v>0</v>
      </c>
      <c r="O61" s="230">
        <f>'8-2'!T34</f>
        <v>0</v>
      </c>
      <c r="P61" s="230">
        <f>'8-2'!U34</f>
        <v>0</v>
      </c>
      <c r="Q61" s="230">
        <f>'8-2'!V34</f>
        <v>0</v>
      </c>
      <c r="R61" s="230">
        <f>'8-2'!W34</f>
        <v>0</v>
      </c>
      <c r="S61" s="230">
        <f>'8-2'!X34</f>
        <v>0</v>
      </c>
      <c r="T61" s="230">
        <f>'8-2'!Y34</f>
        <v>0</v>
      </c>
      <c r="U61" s="230">
        <f>'8-2'!Z34</f>
        <v>0</v>
      </c>
      <c r="V61" s="230">
        <f>'8-2'!AA34</f>
        <v>0</v>
      </c>
      <c r="W61" s="230">
        <f>'8-2'!AB34</f>
        <v>0</v>
      </c>
      <c r="AE61" s="230">
        <f>'8-2'!Q34</f>
        <v>0</v>
      </c>
      <c r="AF61" s="230">
        <f>'8-2'!R34</f>
        <v>0</v>
      </c>
      <c r="AG61" s="230">
        <f>'8-2'!AC34</f>
        <v>0</v>
      </c>
    </row>
    <row r="62" spans="1:33" ht="12.75">
      <c r="A62" s="238" t="s">
        <v>152</v>
      </c>
      <c r="B62" s="233">
        <v>8</v>
      </c>
      <c r="C62" s="230">
        <f t="shared" si="6"/>
        <v>110010</v>
      </c>
      <c r="D62" s="231">
        <f>'8-2'!C35</f>
        <v>0</v>
      </c>
      <c r="E62" s="231">
        <f>'8-2'!J35</f>
        <v>0</v>
      </c>
      <c r="F62" s="230">
        <f t="shared" si="8"/>
        <v>0</v>
      </c>
      <c r="G62" s="230">
        <f>'8-2'!N35</f>
        <v>0</v>
      </c>
      <c r="H62" s="230">
        <f>'8-2'!O35</f>
        <v>0</v>
      </c>
      <c r="I62" s="230">
        <f>'8-2'!P35</f>
        <v>0</v>
      </c>
      <c r="N62" s="230">
        <f>'8-2'!S35</f>
        <v>0</v>
      </c>
      <c r="O62" s="230">
        <f>'8-2'!T35</f>
        <v>0</v>
      </c>
      <c r="P62" s="230">
        <f>'8-2'!U35</f>
        <v>0</v>
      </c>
      <c r="Q62" s="230">
        <f>'8-2'!V35</f>
        <v>0</v>
      </c>
      <c r="R62" s="230">
        <f>'8-2'!W35</f>
        <v>0</v>
      </c>
      <c r="S62" s="230">
        <f>'8-2'!X35</f>
        <v>0</v>
      </c>
      <c r="T62" s="230">
        <f>'8-2'!Y35</f>
        <v>0</v>
      </c>
      <c r="U62" s="230">
        <f>'8-2'!Z35</f>
        <v>0</v>
      </c>
      <c r="V62" s="230">
        <f>'8-2'!AA35</f>
        <v>0</v>
      </c>
      <c r="W62" s="230">
        <f>'8-2'!AB35</f>
        <v>0</v>
      </c>
      <c r="AE62" s="230">
        <f>'8-2'!Q35</f>
        <v>0</v>
      </c>
      <c r="AF62" s="230">
        <f>'8-2'!R35</f>
        <v>0</v>
      </c>
      <c r="AG62" s="230">
        <f>'8-2'!AC35</f>
        <v>0</v>
      </c>
    </row>
    <row r="63" spans="1:33" ht="12.75">
      <c r="A63" s="238" t="s">
        <v>152</v>
      </c>
      <c r="B63" s="233">
        <v>8</v>
      </c>
      <c r="C63" s="230">
        <f t="shared" si="6"/>
        <v>110010</v>
      </c>
      <c r="D63" s="231">
        <f>'8-2'!C36</f>
        <v>0</v>
      </c>
      <c r="E63" s="231">
        <f>'8-2'!J36</f>
        <v>0</v>
      </c>
      <c r="F63" s="230">
        <f t="shared" si="8"/>
        <v>0</v>
      </c>
      <c r="G63" s="230">
        <f>'8-2'!N36</f>
        <v>0</v>
      </c>
      <c r="H63" s="230">
        <f>'8-2'!O36</f>
        <v>0</v>
      </c>
      <c r="I63" s="230">
        <f>'8-2'!P36</f>
        <v>0</v>
      </c>
      <c r="N63" s="230">
        <f>'8-2'!S36</f>
        <v>0</v>
      </c>
      <c r="O63" s="230">
        <f>'8-2'!T36</f>
        <v>0</v>
      </c>
      <c r="P63" s="230">
        <f>'8-2'!U36</f>
        <v>0</v>
      </c>
      <c r="Q63" s="230">
        <f>'8-2'!V36</f>
        <v>0</v>
      </c>
      <c r="R63" s="230">
        <f>'8-2'!W36</f>
        <v>0</v>
      </c>
      <c r="S63" s="230">
        <f>'8-2'!X36</f>
        <v>0</v>
      </c>
      <c r="T63" s="230">
        <f>'8-2'!Y36</f>
        <v>0</v>
      </c>
      <c r="U63" s="230">
        <f>'8-2'!Z36</f>
        <v>0</v>
      </c>
      <c r="V63" s="230">
        <f>'8-2'!AA36</f>
        <v>0</v>
      </c>
      <c r="W63" s="230">
        <f>'8-2'!AB36</f>
        <v>0</v>
      </c>
      <c r="AE63" s="230">
        <f>'8-2'!Q36</f>
        <v>0</v>
      </c>
      <c r="AF63" s="230">
        <f>'8-2'!R36</f>
        <v>0</v>
      </c>
      <c r="AG63" s="230">
        <f>'8-2'!AC36</f>
        <v>0</v>
      </c>
    </row>
    <row r="64" spans="1:33" ht="12.75">
      <c r="A64" s="238"/>
      <c r="B64" s="233"/>
      <c r="D64" s="231">
        <f>'8-2'!C37</f>
        <v>0</v>
      </c>
      <c r="E64" s="231">
        <f>'8-2'!J37</f>
        <v>0</v>
      </c>
      <c r="F64" s="230">
        <f t="shared" si="8"/>
        <v>0</v>
      </c>
      <c r="G64" s="230">
        <f>'8-2'!N37</f>
        <v>0</v>
      </c>
      <c r="H64" s="230">
        <f>'8-2'!O37</f>
        <v>0</v>
      </c>
      <c r="I64" s="230">
        <f>'8-2'!P37</f>
        <v>0</v>
      </c>
      <c r="N64" s="230">
        <f>'8-2'!S37</f>
        <v>0</v>
      </c>
      <c r="O64" s="230">
        <f>'8-2'!T37</f>
        <v>0</v>
      </c>
      <c r="P64" s="230">
        <f>'8-2'!U37</f>
        <v>0</v>
      </c>
      <c r="Q64" s="230">
        <f>'8-2'!V37</f>
        <v>0</v>
      </c>
      <c r="R64" s="230">
        <f>'8-2'!W37</f>
        <v>0</v>
      </c>
      <c r="S64" s="230">
        <f>'8-2'!X37</f>
        <v>0</v>
      </c>
      <c r="T64" s="230">
        <f>'8-2'!Y37</f>
        <v>0</v>
      </c>
      <c r="U64" s="230">
        <f>'8-2'!Z37</f>
        <v>0</v>
      </c>
      <c r="V64" s="230">
        <f>'8-2'!AA37</f>
        <v>0</v>
      </c>
      <c r="W64" s="230">
        <f>'8-2'!AB37</f>
        <v>0</v>
      </c>
      <c r="AE64" s="230">
        <f>'8-2'!Q37</f>
        <v>0</v>
      </c>
      <c r="AF64" s="230">
        <f>'8-2'!R37</f>
        <v>0</v>
      </c>
      <c r="AG64" s="230">
        <f>'8-2'!AC37</f>
        <v>0</v>
      </c>
    </row>
    <row r="65" spans="1:33" ht="12.75">
      <c r="A65" s="238" t="s">
        <v>152</v>
      </c>
      <c r="B65" s="233">
        <v>8</v>
      </c>
      <c r="C65" s="230">
        <f t="shared" si="6"/>
        <v>110010</v>
      </c>
      <c r="D65" s="231">
        <f>'8-2'!C38</f>
        <v>0</v>
      </c>
      <c r="E65" s="231">
        <f>'8-2'!J38</f>
        <v>0</v>
      </c>
      <c r="F65" s="230">
        <f t="shared" si="8"/>
        <v>0</v>
      </c>
      <c r="G65" s="230">
        <f>'8-2'!N38</f>
        <v>0</v>
      </c>
      <c r="H65" s="230">
        <f>'8-2'!O38</f>
        <v>0</v>
      </c>
      <c r="I65" s="230">
        <f>'8-2'!P38</f>
        <v>0</v>
      </c>
      <c r="N65" s="230">
        <f>'8-2'!S38</f>
        <v>0</v>
      </c>
      <c r="O65" s="230">
        <f>'8-2'!T38</f>
        <v>0</v>
      </c>
      <c r="P65" s="230">
        <f>'8-2'!U38</f>
        <v>0</v>
      </c>
      <c r="Q65" s="230">
        <f>'8-2'!V38</f>
        <v>0</v>
      </c>
      <c r="R65" s="230">
        <f>'8-2'!W38</f>
        <v>0</v>
      </c>
      <c r="S65" s="230">
        <f>'8-2'!X38</f>
        <v>0</v>
      </c>
      <c r="T65" s="230">
        <f>'8-2'!Y38</f>
        <v>0</v>
      </c>
      <c r="U65" s="230">
        <f>'8-2'!Z38</f>
        <v>0</v>
      </c>
      <c r="V65" s="230">
        <f>'8-2'!AA38</f>
        <v>0</v>
      </c>
      <c r="W65" s="230">
        <f>'8-2'!AB38</f>
        <v>0</v>
      </c>
      <c r="AE65" s="230">
        <f>'8-2'!Q38</f>
        <v>0</v>
      </c>
      <c r="AF65" s="230">
        <f>'8-2'!R38</f>
        <v>0</v>
      </c>
      <c r="AG65" s="230">
        <f>'8-2'!AC38</f>
        <v>0</v>
      </c>
    </row>
    <row r="66" spans="1:33" ht="12.75">
      <c r="A66" s="238" t="s">
        <v>152</v>
      </c>
      <c r="B66" s="233">
        <v>8</v>
      </c>
      <c r="C66" s="230">
        <f t="shared" si="6"/>
        <v>110010</v>
      </c>
      <c r="D66" s="231">
        <f>'8-2'!C39</f>
        <v>0</v>
      </c>
      <c r="E66" s="231">
        <f>'8-2'!J39</f>
        <v>0</v>
      </c>
      <c r="F66" s="230">
        <f t="shared" si="8"/>
        <v>0</v>
      </c>
      <c r="G66" s="230">
        <f>'8-2'!N39</f>
        <v>0</v>
      </c>
      <c r="H66" s="230">
        <f>'8-2'!O39</f>
        <v>0</v>
      </c>
      <c r="I66" s="230">
        <f>'8-2'!P39</f>
        <v>0</v>
      </c>
      <c r="N66" s="230">
        <f>'8-2'!S39</f>
        <v>0</v>
      </c>
      <c r="O66" s="230">
        <f>'8-2'!T39</f>
        <v>0</v>
      </c>
      <c r="P66" s="230">
        <f>'8-2'!U39</f>
        <v>0</v>
      </c>
      <c r="Q66" s="230">
        <f>'8-2'!V39</f>
        <v>0</v>
      </c>
      <c r="R66" s="230">
        <f>'8-2'!W39</f>
        <v>0</v>
      </c>
      <c r="S66" s="230">
        <f>'8-2'!X39</f>
        <v>0</v>
      </c>
      <c r="T66" s="230">
        <f>'8-2'!Y39</f>
        <v>0</v>
      </c>
      <c r="U66" s="230">
        <f>'8-2'!Z39</f>
        <v>0</v>
      </c>
      <c r="V66" s="230">
        <f>'8-2'!AA39</f>
        <v>0</v>
      </c>
      <c r="W66" s="230">
        <f>'8-2'!AB39</f>
        <v>0</v>
      </c>
      <c r="AE66" s="230">
        <f>'8-2'!Q39</f>
        <v>0</v>
      </c>
      <c r="AF66" s="230">
        <f>'8-2'!R39</f>
        <v>0</v>
      </c>
      <c r="AG66" s="230">
        <f>'8-2'!AC39</f>
        <v>0</v>
      </c>
    </row>
    <row r="67" spans="1:33" ht="12.75">
      <c r="A67" s="238" t="s">
        <v>152</v>
      </c>
      <c r="B67" s="233">
        <v>8</v>
      </c>
      <c r="C67" s="230">
        <f t="shared" si="6"/>
        <v>110010</v>
      </c>
      <c r="D67" s="231">
        <f>'8-2'!C40</f>
        <v>0</v>
      </c>
      <c r="E67" s="231">
        <f>'8-2'!J40</f>
        <v>0</v>
      </c>
      <c r="F67" s="230">
        <f t="shared" si="8"/>
        <v>0</v>
      </c>
      <c r="G67" s="230">
        <f>'8-2'!N40</f>
        <v>0</v>
      </c>
      <c r="H67" s="230">
        <f>'8-2'!O40</f>
        <v>0</v>
      </c>
      <c r="I67" s="230">
        <f>'8-2'!P40</f>
        <v>0</v>
      </c>
      <c r="N67" s="230">
        <f>'8-2'!S40</f>
        <v>0</v>
      </c>
      <c r="O67" s="230">
        <f>'8-2'!T40</f>
        <v>0</v>
      </c>
      <c r="P67" s="230">
        <f>'8-2'!U40</f>
        <v>0</v>
      </c>
      <c r="Q67" s="230">
        <f>'8-2'!V40</f>
        <v>0</v>
      </c>
      <c r="R67" s="230">
        <f>'8-2'!W40</f>
        <v>0</v>
      </c>
      <c r="S67" s="230">
        <f>'8-2'!X40</f>
        <v>0</v>
      </c>
      <c r="T67" s="230">
        <f>'8-2'!Y40</f>
        <v>0</v>
      </c>
      <c r="U67" s="230">
        <f>'8-2'!Z40</f>
        <v>0</v>
      </c>
      <c r="V67" s="230">
        <f>'8-2'!AA40</f>
        <v>0</v>
      </c>
      <c r="W67" s="230">
        <f>'8-2'!AB40</f>
        <v>0</v>
      </c>
      <c r="AE67" s="230">
        <f>'8-2'!Q40</f>
        <v>0</v>
      </c>
      <c r="AF67" s="230">
        <f>'8-2'!R40</f>
        <v>0</v>
      </c>
      <c r="AG67" s="230">
        <f>'8-2'!AC40</f>
        <v>0</v>
      </c>
    </row>
    <row r="68" spans="1:33" ht="12.75">
      <c r="A68" s="238" t="s">
        <v>152</v>
      </c>
      <c r="B68" s="233">
        <v>8</v>
      </c>
      <c r="C68" s="230">
        <f t="shared" si="6"/>
        <v>110010</v>
      </c>
      <c r="D68" s="231">
        <f>'8-2'!C41</f>
        <v>0</v>
      </c>
      <c r="E68" s="231">
        <f>'8-2'!J41</f>
        <v>0</v>
      </c>
      <c r="F68" s="230">
        <f t="shared" si="8"/>
        <v>0</v>
      </c>
      <c r="G68" s="230">
        <f>'8-2'!N41</f>
        <v>0</v>
      </c>
      <c r="H68" s="230">
        <f>'8-2'!O41</f>
        <v>0</v>
      </c>
      <c r="I68" s="230">
        <f>'8-2'!P41</f>
        <v>0</v>
      </c>
      <c r="N68" s="230">
        <f>'8-2'!S41</f>
        <v>0</v>
      </c>
      <c r="O68" s="230">
        <f>'8-2'!T41</f>
        <v>0</v>
      </c>
      <c r="P68" s="230">
        <f>'8-2'!U41</f>
        <v>0</v>
      </c>
      <c r="Q68" s="230">
        <f>'8-2'!V41</f>
        <v>0</v>
      </c>
      <c r="R68" s="230">
        <f>'8-2'!W41</f>
        <v>0</v>
      </c>
      <c r="S68" s="230">
        <f>'8-2'!X41</f>
        <v>0</v>
      </c>
      <c r="T68" s="230">
        <f>'8-2'!Y41</f>
        <v>0</v>
      </c>
      <c r="U68" s="230">
        <f>'8-2'!Z41</f>
        <v>0</v>
      </c>
      <c r="V68" s="230">
        <f>'8-2'!AA41</f>
        <v>0</v>
      </c>
      <c r="W68" s="230">
        <f>'8-2'!AB41</f>
        <v>0</v>
      </c>
      <c r="AE68" s="230">
        <f>'8-2'!Q41</f>
        <v>0</v>
      </c>
      <c r="AF68" s="230">
        <f>'8-2'!R41</f>
        <v>0</v>
      </c>
      <c r="AG68" s="230">
        <f>'8-2'!AC41</f>
        <v>0</v>
      </c>
    </row>
    <row r="69" spans="1:33" ht="12.75">
      <c r="A69" s="238" t="s">
        <v>152</v>
      </c>
      <c r="B69" s="233">
        <v>8</v>
      </c>
      <c r="C69" s="230">
        <f t="shared" si="6"/>
        <v>110010</v>
      </c>
      <c r="D69" s="231">
        <f>'8-2'!C42</f>
        <v>0</v>
      </c>
      <c r="E69" s="231">
        <f>'8-2'!J42</f>
        <v>0</v>
      </c>
      <c r="F69" s="230">
        <f t="shared" si="8"/>
        <v>0</v>
      </c>
      <c r="G69" s="230">
        <f>'8-2'!N42</f>
        <v>0</v>
      </c>
      <c r="H69" s="230">
        <f>'8-2'!O42</f>
        <v>0</v>
      </c>
      <c r="I69" s="230">
        <f>'8-2'!P42</f>
        <v>0</v>
      </c>
      <c r="N69" s="230">
        <f>'8-2'!S42</f>
        <v>0</v>
      </c>
      <c r="O69" s="230">
        <f>'8-2'!T42</f>
        <v>0</v>
      </c>
      <c r="P69" s="230">
        <f>'8-2'!U42</f>
        <v>0</v>
      </c>
      <c r="Q69" s="230">
        <f>'8-2'!V42</f>
        <v>0</v>
      </c>
      <c r="R69" s="230">
        <f>'8-2'!W42</f>
        <v>0</v>
      </c>
      <c r="S69" s="230">
        <f>'8-2'!X42</f>
        <v>0</v>
      </c>
      <c r="T69" s="230">
        <f>'8-2'!Y42</f>
        <v>0</v>
      </c>
      <c r="U69" s="230">
        <f>'8-2'!Z42</f>
        <v>0</v>
      </c>
      <c r="V69" s="230">
        <f>'8-2'!AA42</f>
        <v>0</v>
      </c>
      <c r="W69" s="230">
        <f>'8-2'!AB42</f>
        <v>0</v>
      </c>
      <c r="AE69" s="230">
        <f>'8-2'!Q42</f>
        <v>0</v>
      </c>
      <c r="AF69" s="230">
        <f>'8-2'!R42</f>
        <v>0</v>
      </c>
      <c r="AG69" s="230">
        <f>'8-2'!AC42</f>
        <v>0</v>
      </c>
    </row>
    <row r="70" spans="1:33" ht="12.75">
      <c r="A70" s="238" t="s">
        <v>152</v>
      </c>
      <c r="B70" s="233">
        <v>8</v>
      </c>
      <c r="C70" s="230">
        <f t="shared" si="6"/>
        <v>110010</v>
      </c>
      <c r="D70" s="231">
        <f>'8-2'!C43</f>
        <v>0</v>
      </c>
      <c r="E70" s="231">
        <f>'8-2'!J43</f>
        <v>0</v>
      </c>
      <c r="F70" s="230">
        <f t="shared" si="8"/>
        <v>0</v>
      </c>
      <c r="G70" s="230">
        <f>'8-2'!N43</f>
        <v>0</v>
      </c>
      <c r="H70" s="230">
        <f>'8-2'!O43</f>
        <v>0</v>
      </c>
      <c r="I70" s="230">
        <f>'8-2'!P43</f>
        <v>0</v>
      </c>
      <c r="N70" s="230">
        <f>'8-2'!S43</f>
        <v>0</v>
      </c>
      <c r="O70" s="230">
        <f>'8-2'!T43</f>
        <v>0</v>
      </c>
      <c r="P70" s="230">
        <f>'8-2'!U43</f>
        <v>0</v>
      </c>
      <c r="Q70" s="230">
        <f>'8-2'!V43</f>
        <v>0</v>
      </c>
      <c r="R70" s="230">
        <f>'8-2'!W43</f>
        <v>0</v>
      </c>
      <c r="S70" s="230">
        <f>'8-2'!X43</f>
        <v>0</v>
      </c>
      <c r="T70" s="230">
        <f>'8-2'!Y43</f>
        <v>0</v>
      </c>
      <c r="U70" s="230">
        <f>'8-2'!Z43</f>
        <v>0</v>
      </c>
      <c r="V70" s="230">
        <f>'8-2'!AA43</f>
        <v>0</v>
      </c>
      <c r="W70" s="230">
        <f>'8-2'!AB43</f>
        <v>0</v>
      </c>
      <c r="AE70" s="230">
        <f>'8-2'!Q43</f>
        <v>0</v>
      </c>
      <c r="AF70" s="230">
        <f>'8-2'!R43</f>
        <v>0</v>
      </c>
      <c r="AG70" s="230">
        <f>'8-2'!AC43</f>
        <v>0</v>
      </c>
    </row>
    <row r="71" spans="1:33" ht="12.75">
      <c r="A71" s="238" t="s">
        <v>152</v>
      </c>
      <c r="B71" s="233">
        <v>8</v>
      </c>
      <c r="C71" s="230">
        <f t="shared" si="6"/>
        <v>110010</v>
      </c>
      <c r="D71" s="231">
        <f>'8-2'!C44</f>
        <v>0</v>
      </c>
      <c r="E71" s="231">
        <f>'8-2'!J44</f>
        <v>0</v>
      </c>
      <c r="F71" s="230">
        <f t="shared" si="8"/>
        <v>0</v>
      </c>
      <c r="G71" s="230">
        <f>'8-2'!N44</f>
        <v>0</v>
      </c>
      <c r="H71" s="230">
        <f>'8-2'!O44</f>
        <v>0</v>
      </c>
      <c r="I71" s="230">
        <f>'8-2'!P44</f>
        <v>0</v>
      </c>
      <c r="N71" s="230">
        <f>'8-2'!S44</f>
        <v>0</v>
      </c>
      <c r="O71" s="230">
        <f>'8-2'!T44</f>
        <v>0</v>
      </c>
      <c r="P71" s="230">
        <f>'8-2'!U44</f>
        <v>0</v>
      </c>
      <c r="Q71" s="230">
        <f>'8-2'!V44</f>
        <v>0</v>
      </c>
      <c r="R71" s="230">
        <f>'8-2'!W44</f>
        <v>0</v>
      </c>
      <c r="S71" s="230">
        <f>'8-2'!X44</f>
        <v>0</v>
      </c>
      <c r="T71" s="230">
        <f>'8-2'!Y44</f>
        <v>0</v>
      </c>
      <c r="U71" s="230">
        <f>'8-2'!Z44</f>
        <v>0</v>
      </c>
      <c r="V71" s="230">
        <f>'8-2'!AA44</f>
        <v>0</v>
      </c>
      <c r="W71" s="230">
        <f>'8-2'!AB44</f>
        <v>0</v>
      </c>
      <c r="AE71" s="230">
        <f>'8-2'!Q44</f>
        <v>0</v>
      </c>
      <c r="AF71" s="230">
        <f>'8-2'!R44</f>
        <v>0</v>
      </c>
      <c r="AG71" s="230">
        <f>'8-2'!AC44</f>
        <v>0</v>
      </c>
    </row>
    <row r="72" spans="1:33" ht="12.75">
      <c r="A72" s="238" t="s">
        <v>152</v>
      </c>
      <c r="B72" s="233">
        <v>8</v>
      </c>
      <c r="C72" s="230">
        <f t="shared" si="6"/>
        <v>110010</v>
      </c>
      <c r="D72" s="231">
        <f>'8-2'!C45</f>
        <v>0</v>
      </c>
      <c r="E72" s="231">
        <f>'8-2'!J45</f>
        <v>0</v>
      </c>
      <c r="F72" s="230">
        <f t="shared" si="8"/>
        <v>0</v>
      </c>
      <c r="G72" s="230">
        <f>'8-2'!N45</f>
        <v>0</v>
      </c>
      <c r="H72" s="230">
        <f>'8-2'!O45</f>
        <v>0</v>
      </c>
      <c r="I72" s="230">
        <f>'8-2'!P45</f>
        <v>0</v>
      </c>
      <c r="N72" s="230">
        <f>'8-2'!S45</f>
        <v>0</v>
      </c>
      <c r="O72" s="230">
        <f>'8-2'!T45</f>
        <v>0</v>
      </c>
      <c r="P72" s="230">
        <f>'8-2'!U45</f>
        <v>0</v>
      </c>
      <c r="Q72" s="230">
        <f>'8-2'!V45</f>
        <v>0</v>
      </c>
      <c r="R72" s="230">
        <f>'8-2'!W45</f>
        <v>0</v>
      </c>
      <c r="S72" s="230">
        <f>'8-2'!X45</f>
        <v>0</v>
      </c>
      <c r="T72" s="230">
        <f>'8-2'!Y45</f>
        <v>0</v>
      </c>
      <c r="U72" s="230">
        <f>'8-2'!Z45</f>
        <v>0</v>
      </c>
      <c r="V72" s="230">
        <f>'8-2'!AA45</f>
        <v>0</v>
      </c>
      <c r="W72" s="230">
        <f>'8-2'!AB45</f>
        <v>0</v>
      </c>
      <c r="AE72" s="230">
        <f>'8-2'!Q45</f>
        <v>0</v>
      </c>
      <c r="AF72" s="230">
        <f>'8-2'!R45</f>
        <v>0</v>
      </c>
      <c r="AG72" s="230">
        <f>'8-2'!AC45</f>
        <v>0</v>
      </c>
    </row>
    <row r="73" spans="1:33" ht="12.75">
      <c r="A73" s="238" t="s">
        <v>152</v>
      </c>
      <c r="B73" s="233">
        <v>8</v>
      </c>
      <c r="C73" s="230">
        <f t="shared" si="6"/>
        <v>110010</v>
      </c>
      <c r="D73" s="231">
        <f>'8-2'!C46</f>
        <v>0</v>
      </c>
      <c r="E73" s="231">
        <f>'8-2'!J46</f>
        <v>0</v>
      </c>
      <c r="F73" s="230">
        <f t="shared" si="8"/>
        <v>0</v>
      </c>
      <c r="G73" s="230">
        <f>'8-2'!N46</f>
        <v>0</v>
      </c>
      <c r="H73" s="230">
        <f>'8-2'!O46</f>
        <v>0</v>
      </c>
      <c r="I73" s="230">
        <f>'8-2'!P46</f>
        <v>0</v>
      </c>
      <c r="N73" s="230">
        <f>'8-2'!S46</f>
        <v>0</v>
      </c>
      <c r="O73" s="230">
        <f>'8-2'!T46</f>
        <v>0</v>
      </c>
      <c r="P73" s="230">
        <f>'8-2'!U46</f>
        <v>0</v>
      </c>
      <c r="Q73" s="230">
        <f>'8-2'!V46</f>
        <v>0</v>
      </c>
      <c r="R73" s="230">
        <f>'8-2'!W46</f>
        <v>0</v>
      </c>
      <c r="S73" s="230">
        <f>'8-2'!X46</f>
        <v>0</v>
      </c>
      <c r="T73" s="230">
        <f>'8-2'!Y46</f>
        <v>0</v>
      </c>
      <c r="U73" s="230">
        <f>'8-2'!Z46</f>
        <v>0</v>
      </c>
      <c r="V73" s="230">
        <f>'8-2'!AA46</f>
        <v>0</v>
      </c>
      <c r="W73" s="230">
        <f>'8-2'!AB46</f>
        <v>0</v>
      </c>
      <c r="AE73" s="230">
        <f>'8-2'!Q46</f>
        <v>0</v>
      </c>
      <c r="AF73" s="230">
        <f>'8-2'!R46</f>
        <v>0</v>
      </c>
      <c r="AG73" s="230">
        <f>'8-2'!AC46</f>
        <v>0</v>
      </c>
    </row>
    <row r="74" spans="1:33" ht="12.75">
      <c r="A74" s="238" t="s">
        <v>152</v>
      </c>
      <c r="B74" s="233">
        <v>8</v>
      </c>
      <c r="C74" s="230">
        <f t="shared" si="6"/>
        <v>110010</v>
      </c>
      <c r="D74" s="231">
        <f>'8-2'!C47</f>
        <v>0</v>
      </c>
      <c r="E74" s="231">
        <f>'8-2'!J47</f>
        <v>0</v>
      </c>
      <c r="F74" s="230">
        <f t="shared" si="8"/>
        <v>0</v>
      </c>
      <c r="G74" s="230">
        <f>'8-2'!N47</f>
        <v>0</v>
      </c>
      <c r="H74" s="230">
        <f>'8-2'!O47</f>
        <v>0</v>
      </c>
      <c r="I74" s="230">
        <f>'8-2'!P47</f>
        <v>0</v>
      </c>
      <c r="N74" s="230">
        <f>'8-2'!S47</f>
        <v>0</v>
      </c>
      <c r="O74" s="230">
        <f>'8-2'!T47</f>
        <v>0</v>
      </c>
      <c r="P74" s="230">
        <f>'8-2'!U47</f>
        <v>0</v>
      </c>
      <c r="Q74" s="230">
        <f>'8-2'!V47</f>
        <v>0</v>
      </c>
      <c r="R74" s="230">
        <f>'8-2'!W47</f>
        <v>0</v>
      </c>
      <c r="S74" s="230">
        <f>'8-2'!X47</f>
        <v>0</v>
      </c>
      <c r="T74" s="230">
        <f>'8-2'!Y47</f>
        <v>0</v>
      </c>
      <c r="U74" s="230">
        <f>'8-2'!Z47</f>
        <v>0</v>
      </c>
      <c r="V74" s="230">
        <f>'8-2'!AA47</f>
        <v>0</v>
      </c>
      <c r="W74" s="230">
        <f>'8-2'!AB47</f>
        <v>0</v>
      </c>
      <c r="AE74" s="230">
        <f>'8-2'!Q47</f>
        <v>0</v>
      </c>
      <c r="AF74" s="230">
        <f>'8-2'!R47</f>
        <v>0</v>
      </c>
      <c r="AG74" s="230">
        <f>'8-2'!AC47</f>
        <v>0</v>
      </c>
    </row>
    <row r="75" spans="1:33" ht="12.75">
      <c r="A75" s="238"/>
      <c r="B75" s="233"/>
      <c r="D75" s="231">
        <f>'8-2'!C48</f>
        <v>0</v>
      </c>
      <c r="E75" s="231">
        <f>'8-2'!J48</f>
        <v>0</v>
      </c>
      <c r="F75" s="230">
        <f t="shared" si="8"/>
        <v>0</v>
      </c>
      <c r="G75" s="230">
        <f>'8-2'!N48</f>
        <v>0</v>
      </c>
      <c r="H75" s="230">
        <f>'8-2'!O48</f>
        <v>0</v>
      </c>
      <c r="I75" s="230">
        <f>'8-2'!P48</f>
        <v>0</v>
      </c>
      <c r="N75" s="230">
        <f>'8-2'!S48</f>
        <v>0</v>
      </c>
      <c r="O75" s="230">
        <f>'8-2'!T48</f>
        <v>0</v>
      </c>
      <c r="P75" s="230">
        <f>'8-2'!U48</f>
        <v>0</v>
      </c>
      <c r="Q75" s="230">
        <f>'8-2'!V48</f>
        <v>0</v>
      </c>
      <c r="R75" s="230">
        <f>'8-2'!W48</f>
        <v>0</v>
      </c>
      <c r="S75" s="230">
        <f>'8-2'!X48</f>
        <v>0</v>
      </c>
      <c r="T75" s="230">
        <f>'8-2'!Y48</f>
        <v>0</v>
      </c>
      <c r="U75" s="230">
        <f>'8-2'!Z48</f>
        <v>0</v>
      </c>
      <c r="V75" s="230">
        <f>'8-2'!AA48</f>
        <v>0</v>
      </c>
      <c r="W75" s="230">
        <f>'8-2'!AB48</f>
        <v>0</v>
      </c>
      <c r="AE75" s="230">
        <f>'8-2'!Q48</f>
        <v>0</v>
      </c>
      <c r="AF75" s="230">
        <f>'8-2'!R48</f>
        <v>0</v>
      </c>
      <c r="AG75" s="230">
        <f>'8-2'!AC48</f>
        <v>0</v>
      </c>
    </row>
    <row r="76" spans="1:33" ht="12.75">
      <c r="A76" s="238" t="s">
        <v>152</v>
      </c>
      <c r="B76" s="233">
        <v>8</v>
      </c>
      <c r="C76" s="230">
        <f t="shared" si="6"/>
        <v>110010</v>
      </c>
      <c r="D76" s="231">
        <f>'8-2'!C49</f>
        <v>0</v>
      </c>
      <c r="E76" s="231">
        <f>'8-2'!J49</f>
        <v>0</v>
      </c>
      <c r="F76" s="230">
        <f t="shared" si="8"/>
        <v>0</v>
      </c>
      <c r="G76" s="230">
        <f>'8-2'!N49</f>
        <v>0</v>
      </c>
      <c r="H76" s="230">
        <f>'8-2'!O49</f>
        <v>0</v>
      </c>
      <c r="I76" s="230">
        <f>'8-2'!P49</f>
        <v>0</v>
      </c>
      <c r="N76" s="230">
        <f>'8-2'!S49</f>
        <v>0</v>
      </c>
      <c r="O76" s="230">
        <f>'8-2'!T49</f>
        <v>0</v>
      </c>
      <c r="P76" s="230">
        <f>'8-2'!U49</f>
        <v>0</v>
      </c>
      <c r="Q76" s="230">
        <f>'8-2'!V49</f>
        <v>0</v>
      </c>
      <c r="R76" s="230">
        <f>'8-2'!W49</f>
        <v>0</v>
      </c>
      <c r="S76" s="230">
        <f>'8-2'!X49</f>
        <v>0</v>
      </c>
      <c r="T76" s="230">
        <f>'8-2'!Y49</f>
        <v>0</v>
      </c>
      <c r="U76" s="230">
        <f>'8-2'!Z49</f>
        <v>0</v>
      </c>
      <c r="V76" s="230">
        <f>'8-2'!AA49</f>
        <v>0</v>
      </c>
      <c r="W76" s="230">
        <f>'8-2'!AB49</f>
        <v>0</v>
      </c>
      <c r="AE76" s="230">
        <f>'8-2'!Q49</f>
        <v>0</v>
      </c>
      <c r="AF76" s="230">
        <f>'8-2'!R49</f>
        <v>0</v>
      </c>
      <c r="AG76" s="230">
        <f>'8-2'!AC49</f>
        <v>0</v>
      </c>
    </row>
    <row r="77" spans="1:33" ht="12.75">
      <c r="A77" s="238" t="s">
        <v>152</v>
      </c>
      <c r="B77" s="233">
        <v>8</v>
      </c>
      <c r="C77" s="230">
        <f t="shared" si="6"/>
        <v>110010</v>
      </c>
      <c r="D77" s="231">
        <f>'8-2'!C50</f>
        <v>0</v>
      </c>
      <c r="E77" s="231">
        <f>'8-2'!J50</f>
        <v>0</v>
      </c>
      <c r="F77" s="230">
        <f t="shared" si="8"/>
        <v>0</v>
      </c>
      <c r="G77" s="230">
        <f>'8-2'!N50</f>
        <v>0</v>
      </c>
      <c r="H77" s="230">
        <f>'8-2'!O50</f>
        <v>0</v>
      </c>
      <c r="I77" s="230">
        <f>'8-2'!P50</f>
        <v>0</v>
      </c>
      <c r="N77" s="230">
        <f>'8-2'!S50</f>
        <v>0</v>
      </c>
      <c r="O77" s="230">
        <f>'8-2'!T50</f>
        <v>0</v>
      </c>
      <c r="P77" s="230">
        <f>'8-2'!U50</f>
        <v>0</v>
      </c>
      <c r="Q77" s="230">
        <f>'8-2'!V50</f>
        <v>0</v>
      </c>
      <c r="R77" s="230">
        <f>'8-2'!W50</f>
        <v>0</v>
      </c>
      <c r="S77" s="230">
        <f>'8-2'!X50</f>
        <v>0</v>
      </c>
      <c r="T77" s="230">
        <f>'8-2'!Y50</f>
        <v>0</v>
      </c>
      <c r="U77" s="230">
        <f>'8-2'!Z50</f>
        <v>0</v>
      </c>
      <c r="V77" s="230">
        <f>'8-2'!AA50</f>
        <v>0</v>
      </c>
      <c r="W77" s="230">
        <f>'8-2'!AB50</f>
        <v>0</v>
      </c>
      <c r="AE77" s="230">
        <f>'8-2'!Q50</f>
        <v>0</v>
      </c>
      <c r="AF77" s="230">
        <f>'8-2'!R50</f>
        <v>0</v>
      </c>
      <c r="AG77" s="230">
        <f>'8-2'!AC50</f>
        <v>0</v>
      </c>
    </row>
    <row r="78" spans="1:33" ht="12.75">
      <c r="A78" s="238" t="s">
        <v>152</v>
      </c>
      <c r="B78" s="233">
        <v>8</v>
      </c>
      <c r="C78" s="230">
        <f aca="true" t="shared" si="9" ref="C78:C147">$C$2</f>
        <v>110010</v>
      </c>
      <c r="D78" s="231">
        <f>'8-2'!C51</f>
        <v>0</v>
      </c>
      <c r="E78" s="231">
        <f>'8-2'!J51</f>
        <v>0</v>
      </c>
      <c r="F78" s="230">
        <f t="shared" si="8"/>
        <v>0</v>
      </c>
      <c r="G78" s="230">
        <f>'8-2'!N51</f>
        <v>0</v>
      </c>
      <c r="H78" s="230">
        <f>'8-2'!O51</f>
        <v>0</v>
      </c>
      <c r="I78" s="230">
        <f>'8-2'!P51</f>
        <v>0</v>
      </c>
      <c r="N78" s="230">
        <f>'8-2'!S51</f>
        <v>0</v>
      </c>
      <c r="O78" s="230">
        <f>'8-2'!T51</f>
        <v>0</v>
      </c>
      <c r="P78" s="230">
        <f>'8-2'!U51</f>
        <v>0</v>
      </c>
      <c r="Q78" s="230">
        <f>'8-2'!V51</f>
        <v>0</v>
      </c>
      <c r="R78" s="230">
        <f>'8-2'!W51</f>
        <v>0</v>
      </c>
      <c r="S78" s="230">
        <f>'8-2'!X51</f>
        <v>0</v>
      </c>
      <c r="T78" s="230">
        <f>'8-2'!Y51</f>
        <v>0</v>
      </c>
      <c r="U78" s="230">
        <f>'8-2'!Z51</f>
        <v>0</v>
      </c>
      <c r="V78" s="230">
        <f>'8-2'!AA51</f>
        <v>0</v>
      </c>
      <c r="W78" s="230">
        <f>'8-2'!AB51</f>
        <v>0</v>
      </c>
      <c r="AE78" s="230">
        <f>'8-2'!Q51</f>
        <v>0</v>
      </c>
      <c r="AF78" s="230">
        <f>'8-2'!R51</f>
        <v>0</v>
      </c>
      <c r="AG78" s="230">
        <f>'8-2'!AC51</f>
        <v>0</v>
      </c>
    </row>
    <row r="79" spans="1:33" ht="12.75">
      <c r="A79" s="238" t="s">
        <v>152</v>
      </c>
      <c r="B79" s="233">
        <v>8</v>
      </c>
      <c r="C79" s="230">
        <f t="shared" si="9"/>
        <v>110010</v>
      </c>
      <c r="D79" s="231">
        <f>'8-2'!C52</f>
        <v>0</v>
      </c>
      <c r="E79" s="231">
        <f>'8-2'!J52</f>
        <v>0</v>
      </c>
      <c r="F79" s="230">
        <f t="shared" si="8"/>
        <v>0</v>
      </c>
      <c r="G79" s="230">
        <f>'8-2'!N52</f>
        <v>0</v>
      </c>
      <c r="H79" s="230">
        <f>'8-2'!O52</f>
        <v>0</v>
      </c>
      <c r="I79" s="230">
        <f>'8-2'!P52</f>
        <v>0</v>
      </c>
      <c r="N79" s="230">
        <f>'8-2'!S52</f>
        <v>0</v>
      </c>
      <c r="O79" s="230">
        <f>'8-2'!T52</f>
        <v>0</v>
      </c>
      <c r="P79" s="230">
        <f>'8-2'!U52</f>
        <v>0</v>
      </c>
      <c r="Q79" s="230">
        <f>'8-2'!V52</f>
        <v>0</v>
      </c>
      <c r="R79" s="230">
        <f>'8-2'!W52</f>
        <v>0</v>
      </c>
      <c r="S79" s="230">
        <f>'8-2'!X52</f>
        <v>0</v>
      </c>
      <c r="T79" s="230">
        <f>'8-2'!Y52</f>
        <v>0</v>
      </c>
      <c r="U79" s="230">
        <f>'8-2'!Z52</f>
        <v>0</v>
      </c>
      <c r="V79" s="230">
        <f>'8-2'!AA52</f>
        <v>0</v>
      </c>
      <c r="W79" s="230">
        <f>'8-2'!AB52</f>
        <v>0</v>
      </c>
      <c r="AE79" s="230">
        <f>'8-2'!Q52</f>
        <v>0</v>
      </c>
      <c r="AF79" s="230">
        <f>'8-2'!R52</f>
        <v>0</v>
      </c>
      <c r="AG79" s="230">
        <f>'8-2'!AC52</f>
        <v>0</v>
      </c>
    </row>
    <row r="80" spans="1:33" ht="12.75">
      <c r="A80" s="238" t="s">
        <v>152</v>
      </c>
      <c r="B80" s="233">
        <v>8</v>
      </c>
      <c r="C80" s="230">
        <f t="shared" si="9"/>
        <v>110010</v>
      </c>
      <c r="D80" s="231">
        <f>'8-2'!C53</f>
        <v>0</v>
      </c>
      <c r="E80" s="231">
        <f>'8-2'!J53</f>
        <v>0</v>
      </c>
      <c r="F80" s="230">
        <f t="shared" si="8"/>
        <v>0</v>
      </c>
      <c r="G80" s="230">
        <f>'8-2'!N53</f>
        <v>0</v>
      </c>
      <c r="H80" s="230">
        <f>'8-2'!O53</f>
        <v>0</v>
      </c>
      <c r="I80" s="230">
        <f>'8-2'!P53</f>
        <v>0</v>
      </c>
      <c r="N80" s="230">
        <f>'8-2'!S53</f>
        <v>0</v>
      </c>
      <c r="O80" s="230">
        <f>'8-2'!T53</f>
        <v>0</v>
      </c>
      <c r="P80" s="230">
        <f>'8-2'!U53</f>
        <v>0</v>
      </c>
      <c r="Q80" s="230">
        <f>'8-2'!V53</f>
        <v>0</v>
      </c>
      <c r="R80" s="230">
        <f>'8-2'!W53</f>
        <v>0</v>
      </c>
      <c r="S80" s="230">
        <f>'8-2'!X53</f>
        <v>0</v>
      </c>
      <c r="T80" s="230">
        <f>'8-2'!Y53</f>
        <v>0</v>
      </c>
      <c r="U80" s="230">
        <f>'8-2'!Z53</f>
        <v>0</v>
      </c>
      <c r="V80" s="230">
        <f>'8-2'!AA53</f>
        <v>0</v>
      </c>
      <c r="W80" s="230">
        <f>'8-2'!AB53</f>
        <v>0</v>
      </c>
      <c r="AE80" s="230">
        <f>'8-2'!Q53</f>
        <v>0</v>
      </c>
      <c r="AF80" s="230">
        <f>'8-2'!R53</f>
        <v>0</v>
      </c>
      <c r="AG80" s="230">
        <f>'8-2'!AC53</f>
        <v>0</v>
      </c>
    </row>
    <row r="81" spans="1:33" ht="12.75">
      <c r="A81" s="238" t="s">
        <v>152</v>
      </c>
      <c r="B81" s="233">
        <v>8</v>
      </c>
      <c r="C81" s="230">
        <f t="shared" si="9"/>
        <v>110010</v>
      </c>
      <c r="D81" s="231">
        <f>'8-2'!C54</f>
        <v>0</v>
      </c>
      <c r="E81" s="231">
        <f>'8-2'!J54</f>
        <v>0</v>
      </c>
      <c r="F81" s="230">
        <f t="shared" si="8"/>
        <v>0</v>
      </c>
      <c r="G81" s="230">
        <f>'8-2'!N54</f>
        <v>0</v>
      </c>
      <c r="H81" s="230">
        <f>'8-2'!O54</f>
        <v>0</v>
      </c>
      <c r="I81" s="230">
        <f>'8-2'!P54</f>
        <v>0</v>
      </c>
      <c r="N81" s="230">
        <f>'8-2'!S54</f>
        <v>0</v>
      </c>
      <c r="O81" s="230">
        <f>'8-2'!T54</f>
        <v>0</v>
      </c>
      <c r="P81" s="230">
        <f>'8-2'!U54</f>
        <v>0</v>
      </c>
      <c r="Q81" s="230">
        <f>'8-2'!V54</f>
        <v>0</v>
      </c>
      <c r="R81" s="230">
        <f>'8-2'!W54</f>
        <v>0</v>
      </c>
      <c r="S81" s="230">
        <f>'8-2'!X54</f>
        <v>0</v>
      </c>
      <c r="T81" s="230">
        <f>'8-2'!Y54</f>
        <v>0</v>
      </c>
      <c r="U81" s="230">
        <f>'8-2'!Z54</f>
        <v>0</v>
      </c>
      <c r="V81" s="230">
        <f>'8-2'!AA54</f>
        <v>0</v>
      </c>
      <c r="W81" s="230">
        <f>'8-2'!AB54</f>
        <v>0</v>
      </c>
      <c r="AE81" s="230">
        <f>'8-2'!Q54</f>
        <v>0</v>
      </c>
      <c r="AF81" s="230">
        <f>'8-2'!R54</f>
        <v>0</v>
      </c>
      <c r="AG81" s="230">
        <f>'8-2'!AC54</f>
        <v>0</v>
      </c>
    </row>
    <row r="82" spans="1:33" ht="12.75">
      <c r="A82" s="238" t="s">
        <v>152</v>
      </c>
      <c r="B82" s="233">
        <v>8</v>
      </c>
      <c r="C82" s="230">
        <f t="shared" si="9"/>
        <v>110010</v>
      </c>
      <c r="D82" s="231">
        <f>'8-2'!C55</f>
        <v>0</v>
      </c>
      <c r="E82" s="231">
        <f>'8-2'!J55</f>
        <v>0</v>
      </c>
      <c r="F82" s="230">
        <f t="shared" si="8"/>
        <v>0</v>
      </c>
      <c r="G82" s="230">
        <f>'8-2'!N55</f>
        <v>0</v>
      </c>
      <c r="H82" s="230">
        <f>'8-2'!O55</f>
        <v>0</v>
      </c>
      <c r="I82" s="230">
        <f>'8-2'!P55</f>
        <v>0</v>
      </c>
      <c r="N82" s="230">
        <f>'8-2'!S55</f>
        <v>0</v>
      </c>
      <c r="O82" s="230">
        <f>'8-2'!T55</f>
        <v>0</v>
      </c>
      <c r="P82" s="230">
        <f>'8-2'!U55</f>
        <v>0</v>
      </c>
      <c r="Q82" s="230">
        <f>'8-2'!V55</f>
        <v>0</v>
      </c>
      <c r="R82" s="230">
        <f>'8-2'!W55</f>
        <v>0</v>
      </c>
      <c r="S82" s="230">
        <f>'8-2'!X55</f>
        <v>0</v>
      </c>
      <c r="T82" s="230">
        <f>'8-2'!Y55</f>
        <v>0</v>
      </c>
      <c r="U82" s="230">
        <f>'8-2'!Z55</f>
        <v>0</v>
      </c>
      <c r="V82" s="230">
        <f>'8-2'!AA55</f>
        <v>0</v>
      </c>
      <c r="W82" s="230">
        <f>'8-2'!AB55</f>
        <v>0</v>
      </c>
      <c r="AE82" s="230">
        <f>'8-2'!Q55</f>
        <v>0</v>
      </c>
      <c r="AF82" s="230">
        <f>'8-2'!R55</f>
        <v>0</v>
      </c>
      <c r="AG82" s="230">
        <f>'8-2'!AC55</f>
        <v>0</v>
      </c>
    </row>
    <row r="83" spans="1:33" ht="12.75">
      <c r="A83" s="238" t="s">
        <v>152</v>
      </c>
      <c r="B83" s="233">
        <v>8</v>
      </c>
      <c r="C83" s="230">
        <f t="shared" si="9"/>
        <v>110010</v>
      </c>
      <c r="D83" s="231">
        <f>'8-2'!C56</f>
        <v>0</v>
      </c>
      <c r="E83" s="231">
        <f>'8-2'!J56</f>
        <v>0</v>
      </c>
      <c r="F83" s="230">
        <f t="shared" si="8"/>
        <v>0</v>
      </c>
      <c r="G83" s="230">
        <f>'8-2'!N56</f>
        <v>0</v>
      </c>
      <c r="H83" s="230">
        <f>'8-2'!O56</f>
        <v>0</v>
      </c>
      <c r="I83" s="230">
        <f>'8-2'!P56</f>
        <v>0</v>
      </c>
      <c r="N83" s="230">
        <f>'8-2'!S56</f>
        <v>0</v>
      </c>
      <c r="O83" s="230">
        <f>'8-2'!T56</f>
        <v>0</v>
      </c>
      <c r="P83" s="230">
        <f>'8-2'!U56</f>
        <v>0</v>
      </c>
      <c r="Q83" s="230">
        <f>'8-2'!V56</f>
        <v>0</v>
      </c>
      <c r="R83" s="230">
        <f>'8-2'!W56</f>
        <v>0</v>
      </c>
      <c r="S83" s="230">
        <f>'8-2'!X56</f>
        <v>0</v>
      </c>
      <c r="T83" s="230">
        <f>'8-2'!Y56</f>
        <v>0</v>
      </c>
      <c r="U83" s="230">
        <f>'8-2'!Z56</f>
        <v>0</v>
      </c>
      <c r="V83" s="230">
        <f>'8-2'!AA56</f>
        <v>0</v>
      </c>
      <c r="W83" s="230">
        <f>'8-2'!AB56</f>
        <v>0</v>
      </c>
      <c r="AE83" s="230">
        <f>'8-2'!Q56</f>
        <v>0</v>
      </c>
      <c r="AF83" s="230">
        <f>'8-2'!R56</f>
        <v>0</v>
      </c>
      <c r="AG83" s="230">
        <f>'8-2'!AC56</f>
        <v>0</v>
      </c>
    </row>
    <row r="84" spans="1:33" ht="12.75">
      <c r="A84" s="238" t="s">
        <v>152</v>
      </c>
      <c r="B84" s="233">
        <v>8</v>
      </c>
      <c r="C84" s="230">
        <f t="shared" si="9"/>
        <v>110010</v>
      </c>
      <c r="D84" s="231">
        <f>'8-2'!C57</f>
        <v>0</v>
      </c>
      <c r="E84" s="231">
        <f>'8-2'!J57</f>
        <v>0</v>
      </c>
      <c r="F84" s="230">
        <f t="shared" si="8"/>
        <v>0</v>
      </c>
      <c r="G84" s="230">
        <f>'8-2'!N57</f>
        <v>0</v>
      </c>
      <c r="H84" s="230">
        <f>'8-2'!O57</f>
        <v>0</v>
      </c>
      <c r="I84" s="230">
        <f>'8-2'!P57</f>
        <v>0</v>
      </c>
      <c r="N84" s="230">
        <f>'8-2'!S57</f>
        <v>0</v>
      </c>
      <c r="O84" s="230">
        <f>'8-2'!T57</f>
        <v>0</v>
      </c>
      <c r="P84" s="230">
        <f>'8-2'!U57</f>
        <v>0</v>
      </c>
      <c r="Q84" s="230">
        <f>'8-2'!V57</f>
        <v>0</v>
      </c>
      <c r="R84" s="230">
        <f>'8-2'!W57</f>
        <v>0</v>
      </c>
      <c r="S84" s="230">
        <f>'8-2'!X57</f>
        <v>0</v>
      </c>
      <c r="T84" s="230">
        <f>'8-2'!Y57</f>
        <v>0</v>
      </c>
      <c r="U84" s="230">
        <f>'8-2'!Z57</f>
        <v>0</v>
      </c>
      <c r="V84" s="230">
        <f>'8-2'!AA57</f>
        <v>0</v>
      </c>
      <c r="W84" s="230">
        <f>'8-2'!AB57</f>
        <v>0</v>
      </c>
      <c r="AE84" s="230">
        <f>'8-2'!Q57</f>
        <v>0</v>
      </c>
      <c r="AF84" s="230">
        <f>'8-2'!R57</f>
        <v>0</v>
      </c>
      <c r="AG84" s="230">
        <f>'8-2'!AC57</f>
        <v>0</v>
      </c>
    </row>
    <row r="85" spans="1:33" ht="12.75">
      <c r="A85" s="238" t="s">
        <v>152</v>
      </c>
      <c r="B85" s="233">
        <v>8</v>
      </c>
      <c r="C85" s="230">
        <f t="shared" si="9"/>
        <v>110010</v>
      </c>
      <c r="D85" s="231">
        <f>'8-2'!C58</f>
        <v>0</v>
      </c>
      <c r="E85" s="231">
        <f>'8-2'!J58</f>
        <v>0</v>
      </c>
      <c r="F85" s="230">
        <f t="shared" si="8"/>
        <v>0</v>
      </c>
      <c r="G85" s="230">
        <f>'8-2'!N58</f>
        <v>0</v>
      </c>
      <c r="H85" s="230">
        <f>'8-2'!O58</f>
        <v>0</v>
      </c>
      <c r="I85" s="230">
        <f>'8-2'!P58</f>
        <v>0</v>
      </c>
      <c r="N85" s="230">
        <f>'8-2'!S58</f>
        <v>0</v>
      </c>
      <c r="O85" s="230">
        <f>'8-2'!T58</f>
        <v>0</v>
      </c>
      <c r="P85" s="230">
        <f>'8-2'!U58</f>
        <v>0</v>
      </c>
      <c r="Q85" s="230">
        <f>'8-2'!V58</f>
        <v>0</v>
      </c>
      <c r="R85" s="230">
        <f>'8-2'!W58</f>
        <v>0</v>
      </c>
      <c r="S85" s="230">
        <f>'8-2'!X58</f>
        <v>0</v>
      </c>
      <c r="T85" s="230">
        <f>'8-2'!Y58</f>
        <v>0</v>
      </c>
      <c r="U85" s="230">
        <f>'8-2'!Z58</f>
        <v>0</v>
      </c>
      <c r="V85" s="230">
        <f>'8-2'!AA58</f>
        <v>0</v>
      </c>
      <c r="W85" s="230">
        <f>'8-2'!AB58</f>
        <v>0</v>
      </c>
      <c r="AE85" s="230">
        <f>'8-2'!Q58</f>
        <v>0</v>
      </c>
      <c r="AF85" s="230">
        <f>'8-2'!R58</f>
        <v>0</v>
      </c>
      <c r="AG85" s="230">
        <f>'8-2'!AC58</f>
        <v>0</v>
      </c>
    </row>
    <row r="86" spans="1:33" ht="12.75">
      <c r="A86" s="238"/>
      <c r="B86" s="233"/>
      <c r="D86" s="231">
        <f>'8-2'!C59</f>
        <v>0</v>
      </c>
      <c r="E86" s="231">
        <f>'8-2'!J59</f>
        <v>0</v>
      </c>
      <c r="F86" s="230">
        <f t="shared" si="8"/>
        <v>0</v>
      </c>
      <c r="G86" s="230">
        <f>'8-2'!N59</f>
        <v>0</v>
      </c>
      <c r="H86" s="230">
        <f>'8-2'!O59</f>
        <v>0</v>
      </c>
      <c r="I86" s="230">
        <f>'8-2'!P59</f>
        <v>0</v>
      </c>
      <c r="N86" s="230">
        <f>'8-2'!S59</f>
        <v>0</v>
      </c>
      <c r="O86" s="230">
        <f>'8-2'!T59</f>
        <v>0</v>
      </c>
      <c r="P86" s="230">
        <f>'8-2'!U59</f>
        <v>0</v>
      </c>
      <c r="Q86" s="230">
        <f>'8-2'!V59</f>
        <v>0</v>
      </c>
      <c r="R86" s="230">
        <f>'8-2'!W59</f>
        <v>0</v>
      </c>
      <c r="S86" s="230">
        <f>'8-2'!X59</f>
        <v>0</v>
      </c>
      <c r="T86" s="230">
        <f>'8-2'!Y59</f>
        <v>0</v>
      </c>
      <c r="U86" s="230">
        <f>'8-2'!Z59</f>
        <v>0</v>
      </c>
      <c r="V86" s="230">
        <f>'8-2'!AA59</f>
        <v>0</v>
      </c>
      <c r="W86" s="230">
        <f>'8-2'!AB59</f>
        <v>0</v>
      </c>
      <c r="AE86" s="230">
        <f>'8-2'!Q59</f>
        <v>0</v>
      </c>
      <c r="AF86" s="230">
        <f>'8-2'!R59</f>
        <v>0</v>
      </c>
      <c r="AG86" s="230">
        <f>'8-2'!AC59</f>
        <v>0</v>
      </c>
    </row>
    <row r="87" spans="1:33" ht="12.75">
      <c r="A87" s="238" t="s">
        <v>152</v>
      </c>
      <c r="B87" s="233">
        <v>8</v>
      </c>
      <c r="C87" s="230">
        <f t="shared" si="9"/>
        <v>110010</v>
      </c>
      <c r="D87" s="231">
        <f>'8-2'!C60</f>
        <v>0</v>
      </c>
      <c r="E87" s="231">
        <f>'8-2'!J60</f>
        <v>0</v>
      </c>
      <c r="F87" s="230">
        <f t="shared" si="8"/>
        <v>0</v>
      </c>
      <c r="G87" s="230">
        <f>'8-2'!N60</f>
        <v>0</v>
      </c>
      <c r="H87" s="230">
        <f>'8-2'!O60</f>
        <v>0</v>
      </c>
      <c r="I87" s="230">
        <f>'8-2'!P60</f>
        <v>0</v>
      </c>
      <c r="N87" s="230">
        <f>'8-2'!S60</f>
        <v>0</v>
      </c>
      <c r="O87" s="230">
        <f>'8-2'!T60</f>
        <v>0</v>
      </c>
      <c r="P87" s="230">
        <f>'8-2'!U60</f>
        <v>0</v>
      </c>
      <c r="Q87" s="230">
        <f>'8-2'!V60</f>
        <v>0</v>
      </c>
      <c r="R87" s="230">
        <f>'8-2'!W60</f>
        <v>0</v>
      </c>
      <c r="S87" s="230">
        <f>'8-2'!X60</f>
        <v>0</v>
      </c>
      <c r="T87" s="230">
        <f>'8-2'!Y60</f>
        <v>0</v>
      </c>
      <c r="U87" s="230">
        <f>'8-2'!Z60</f>
        <v>0</v>
      </c>
      <c r="V87" s="230">
        <f>'8-2'!AA60</f>
        <v>0</v>
      </c>
      <c r="W87" s="230">
        <f>'8-2'!AB60</f>
        <v>0</v>
      </c>
      <c r="AE87" s="230">
        <f>'8-2'!Q60</f>
        <v>0</v>
      </c>
      <c r="AF87" s="230">
        <f>'8-2'!R60</f>
        <v>0</v>
      </c>
      <c r="AG87" s="230">
        <f>'8-2'!AC60</f>
        <v>0</v>
      </c>
    </row>
    <row r="88" spans="1:33" ht="12.75">
      <c r="A88" s="238" t="s">
        <v>152</v>
      </c>
      <c r="B88" s="233">
        <v>8</v>
      </c>
      <c r="C88" s="230">
        <f t="shared" si="9"/>
        <v>110010</v>
      </c>
      <c r="D88" s="231">
        <f>'8-2'!C61</f>
        <v>0</v>
      </c>
      <c r="E88" s="231">
        <f>'8-2'!J61</f>
        <v>0</v>
      </c>
      <c r="F88" s="230">
        <f t="shared" si="8"/>
        <v>0</v>
      </c>
      <c r="G88" s="230">
        <f>'8-2'!N61</f>
        <v>0</v>
      </c>
      <c r="H88" s="230">
        <f>'8-2'!O61</f>
        <v>0</v>
      </c>
      <c r="I88" s="230">
        <f>'8-2'!P61</f>
        <v>0</v>
      </c>
      <c r="N88" s="230">
        <f>'8-2'!S61</f>
        <v>0</v>
      </c>
      <c r="O88" s="230">
        <f>'8-2'!T61</f>
        <v>0</v>
      </c>
      <c r="P88" s="230">
        <f>'8-2'!U61</f>
        <v>0</v>
      </c>
      <c r="Q88" s="230">
        <f>'8-2'!V61</f>
        <v>0</v>
      </c>
      <c r="R88" s="230">
        <f>'8-2'!W61</f>
        <v>0</v>
      </c>
      <c r="S88" s="230">
        <f>'8-2'!X61</f>
        <v>0</v>
      </c>
      <c r="T88" s="230">
        <f>'8-2'!Y61</f>
        <v>0</v>
      </c>
      <c r="U88" s="230">
        <f>'8-2'!Z61</f>
        <v>0</v>
      </c>
      <c r="V88" s="230">
        <f>'8-2'!AA61</f>
        <v>0</v>
      </c>
      <c r="W88" s="230">
        <f>'8-2'!AB61</f>
        <v>0</v>
      </c>
      <c r="AE88" s="230">
        <f>'8-2'!Q61</f>
        <v>0</v>
      </c>
      <c r="AF88" s="230">
        <f>'8-2'!R61</f>
        <v>0</v>
      </c>
      <c r="AG88" s="230">
        <f>'8-2'!AC61</f>
        <v>0</v>
      </c>
    </row>
    <row r="89" spans="1:33" ht="12.75">
      <c r="A89" s="238" t="s">
        <v>152</v>
      </c>
      <c r="B89" s="233">
        <v>8</v>
      </c>
      <c r="C89" s="230">
        <f t="shared" si="9"/>
        <v>110010</v>
      </c>
      <c r="D89" s="231">
        <f>'8-2'!C62</f>
        <v>0</v>
      </c>
      <c r="E89" s="231">
        <f>'8-2'!J62</f>
        <v>0</v>
      </c>
      <c r="F89" s="230">
        <f t="shared" si="8"/>
        <v>0</v>
      </c>
      <c r="G89" s="230">
        <f>'8-2'!N62</f>
        <v>0</v>
      </c>
      <c r="H89" s="230">
        <f>'8-2'!O62</f>
        <v>0</v>
      </c>
      <c r="I89" s="230">
        <f>'8-2'!P62</f>
        <v>0</v>
      </c>
      <c r="N89" s="230">
        <f>'8-2'!S62</f>
        <v>0</v>
      </c>
      <c r="O89" s="230">
        <f>'8-2'!T62</f>
        <v>0</v>
      </c>
      <c r="P89" s="230">
        <f>'8-2'!U62</f>
        <v>0</v>
      </c>
      <c r="Q89" s="230">
        <f>'8-2'!V62</f>
        <v>0</v>
      </c>
      <c r="R89" s="230">
        <f>'8-2'!W62</f>
        <v>0</v>
      </c>
      <c r="S89" s="230">
        <f>'8-2'!X62</f>
        <v>0</v>
      </c>
      <c r="T89" s="230">
        <f>'8-2'!Y62</f>
        <v>0</v>
      </c>
      <c r="U89" s="230">
        <f>'8-2'!Z62</f>
        <v>0</v>
      </c>
      <c r="V89" s="230">
        <f>'8-2'!AA62</f>
        <v>0</v>
      </c>
      <c r="W89" s="230">
        <f>'8-2'!AB62</f>
        <v>0</v>
      </c>
      <c r="AE89" s="230">
        <f>'8-2'!Q62</f>
        <v>0</v>
      </c>
      <c r="AF89" s="230">
        <f>'8-2'!R62</f>
        <v>0</v>
      </c>
      <c r="AG89" s="230">
        <f>'8-2'!AC62</f>
        <v>0</v>
      </c>
    </row>
    <row r="90" spans="1:33" ht="12.75">
      <c r="A90" s="238" t="s">
        <v>152</v>
      </c>
      <c r="B90" s="233">
        <v>8</v>
      </c>
      <c r="C90" s="230">
        <f t="shared" si="9"/>
        <v>110010</v>
      </c>
      <c r="D90" s="231">
        <f>'8-2'!C63</f>
        <v>0</v>
      </c>
      <c r="E90" s="231">
        <f>'8-2'!J63</f>
        <v>0</v>
      </c>
      <c r="F90" s="230">
        <f t="shared" si="8"/>
        <v>0</v>
      </c>
      <c r="G90" s="230">
        <f>'8-2'!N63</f>
        <v>0</v>
      </c>
      <c r="H90" s="230">
        <f>'8-2'!O63</f>
        <v>0</v>
      </c>
      <c r="I90" s="230">
        <f>'8-2'!P63</f>
        <v>0</v>
      </c>
      <c r="N90" s="230">
        <f>'8-2'!S63</f>
        <v>0</v>
      </c>
      <c r="O90" s="230">
        <f>'8-2'!T63</f>
        <v>0</v>
      </c>
      <c r="P90" s="230">
        <f>'8-2'!U63</f>
        <v>0</v>
      </c>
      <c r="Q90" s="230">
        <f>'8-2'!V63</f>
        <v>0</v>
      </c>
      <c r="R90" s="230">
        <f>'8-2'!W63</f>
        <v>0</v>
      </c>
      <c r="S90" s="230">
        <f>'8-2'!X63</f>
        <v>0</v>
      </c>
      <c r="T90" s="230">
        <f>'8-2'!Y63</f>
        <v>0</v>
      </c>
      <c r="U90" s="230">
        <f>'8-2'!Z63</f>
        <v>0</v>
      </c>
      <c r="V90" s="230">
        <f>'8-2'!AA63</f>
        <v>0</v>
      </c>
      <c r="W90" s="230">
        <f>'8-2'!AB63</f>
        <v>0</v>
      </c>
      <c r="AE90" s="230">
        <f>'8-2'!Q63</f>
        <v>0</v>
      </c>
      <c r="AF90" s="230">
        <f>'8-2'!R63</f>
        <v>0</v>
      </c>
      <c r="AG90" s="230">
        <f>'8-2'!AC63</f>
        <v>0</v>
      </c>
    </row>
    <row r="91" spans="1:33" ht="12.75">
      <c r="A91" s="238" t="s">
        <v>152</v>
      </c>
      <c r="B91" s="233">
        <v>8</v>
      </c>
      <c r="C91" s="230">
        <f t="shared" si="9"/>
        <v>110010</v>
      </c>
      <c r="D91" s="231">
        <f>'8-2'!C64</f>
        <v>0</v>
      </c>
      <c r="E91" s="231">
        <f>'8-2'!J64</f>
        <v>0</v>
      </c>
      <c r="F91" s="230">
        <f t="shared" si="8"/>
        <v>0</v>
      </c>
      <c r="G91" s="230">
        <f>'8-2'!N64</f>
        <v>0</v>
      </c>
      <c r="H91" s="230">
        <f>'8-2'!O64</f>
        <v>0</v>
      </c>
      <c r="I91" s="230">
        <f>'8-2'!P64</f>
        <v>0</v>
      </c>
      <c r="N91" s="230">
        <f>'8-2'!S64</f>
        <v>0</v>
      </c>
      <c r="O91" s="230">
        <f>'8-2'!T64</f>
        <v>0</v>
      </c>
      <c r="P91" s="230">
        <f>'8-2'!U64</f>
        <v>0</v>
      </c>
      <c r="Q91" s="230">
        <f>'8-2'!V64</f>
        <v>0</v>
      </c>
      <c r="R91" s="230">
        <f>'8-2'!W64</f>
        <v>0</v>
      </c>
      <c r="S91" s="230">
        <f>'8-2'!X64</f>
        <v>0</v>
      </c>
      <c r="T91" s="230">
        <f>'8-2'!Y64</f>
        <v>0</v>
      </c>
      <c r="U91" s="230">
        <f>'8-2'!Z64</f>
        <v>0</v>
      </c>
      <c r="V91" s="230">
        <f>'8-2'!AA64</f>
        <v>0</v>
      </c>
      <c r="W91" s="230">
        <f>'8-2'!AB64</f>
        <v>0</v>
      </c>
      <c r="AE91" s="230">
        <f>'8-2'!Q64</f>
        <v>0</v>
      </c>
      <c r="AF91" s="230">
        <f>'8-2'!R64</f>
        <v>0</v>
      </c>
      <c r="AG91" s="230">
        <f>'8-2'!AC64</f>
        <v>0</v>
      </c>
    </row>
    <row r="92" spans="1:33" ht="12.75">
      <c r="A92" s="238" t="s">
        <v>152</v>
      </c>
      <c r="B92" s="233">
        <v>8</v>
      </c>
      <c r="C92" s="230">
        <f t="shared" si="9"/>
        <v>110010</v>
      </c>
      <c r="D92" s="231">
        <f>'8-2'!C65</f>
        <v>0</v>
      </c>
      <c r="E92" s="231">
        <f>'8-2'!J65</f>
        <v>0</v>
      </c>
      <c r="F92" s="230">
        <f t="shared" si="8"/>
        <v>0</v>
      </c>
      <c r="G92" s="230">
        <f>'8-2'!N65</f>
        <v>0</v>
      </c>
      <c r="H92" s="230">
        <f>'8-2'!O65</f>
        <v>0</v>
      </c>
      <c r="I92" s="230">
        <f>'8-2'!P65</f>
        <v>0</v>
      </c>
      <c r="N92" s="230">
        <f>'8-2'!S65</f>
        <v>0</v>
      </c>
      <c r="O92" s="230">
        <f>'8-2'!T65</f>
        <v>0</v>
      </c>
      <c r="P92" s="230">
        <f>'8-2'!U65</f>
        <v>0</v>
      </c>
      <c r="Q92" s="230">
        <f>'8-2'!V65</f>
        <v>0</v>
      </c>
      <c r="R92" s="230">
        <f>'8-2'!W65</f>
        <v>0</v>
      </c>
      <c r="S92" s="230">
        <f>'8-2'!X65</f>
        <v>0</v>
      </c>
      <c r="T92" s="230">
        <f>'8-2'!Y65</f>
        <v>0</v>
      </c>
      <c r="U92" s="230">
        <f>'8-2'!Z65</f>
        <v>0</v>
      </c>
      <c r="V92" s="230">
        <f>'8-2'!AA65</f>
        <v>0</v>
      </c>
      <c r="W92" s="230">
        <f>'8-2'!AB65</f>
        <v>0</v>
      </c>
      <c r="AE92" s="230">
        <f>'8-2'!Q65</f>
        <v>0</v>
      </c>
      <c r="AF92" s="230">
        <f>'8-2'!R65</f>
        <v>0</v>
      </c>
      <c r="AG92" s="230">
        <f>'8-2'!AC65</f>
        <v>0</v>
      </c>
    </row>
    <row r="93" spans="1:33" ht="12.75">
      <c r="A93" s="238" t="s">
        <v>152</v>
      </c>
      <c r="B93" s="233">
        <v>8</v>
      </c>
      <c r="C93" s="230">
        <f t="shared" si="9"/>
        <v>110010</v>
      </c>
      <c r="D93" s="231">
        <f>'8-2'!C66</f>
        <v>0</v>
      </c>
      <c r="E93" s="231">
        <f>'8-2'!J66</f>
        <v>0</v>
      </c>
      <c r="F93" s="230">
        <f t="shared" si="8"/>
        <v>0</v>
      </c>
      <c r="G93" s="230">
        <f>'8-2'!N66</f>
        <v>0</v>
      </c>
      <c r="H93" s="230">
        <f>'8-2'!O66</f>
        <v>0</v>
      </c>
      <c r="I93" s="230">
        <f>'8-2'!P66</f>
        <v>0</v>
      </c>
      <c r="N93" s="230">
        <f>'8-2'!S66</f>
        <v>0</v>
      </c>
      <c r="O93" s="230">
        <f>'8-2'!T66</f>
        <v>0</v>
      </c>
      <c r="P93" s="230">
        <f>'8-2'!U66</f>
        <v>0</v>
      </c>
      <c r="Q93" s="230">
        <f>'8-2'!V66</f>
        <v>0</v>
      </c>
      <c r="R93" s="230">
        <f>'8-2'!W66</f>
        <v>0</v>
      </c>
      <c r="S93" s="230">
        <f>'8-2'!X66</f>
        <v>0</v>
      </c>
      <c r="T93" s="230">
        <f>'8-2'!Y66</f>
        <v>0</v>
      </c>
      <c r="U93" s="230">
        <f>'8-2'!Z66</f>
        <v>0</v>
      </c>
      <c r="V93" s="230">
        <f>'8-2'!AA66</f>
        <v>0</v>
      </c>
      <c r="W93" s="230">
        <f>'8-2'!AB66</f>
        <v>0</v>
      </c>
      <c r="AE93" s="230">
        <f>'8-2'!Q66</f>
        <v>0</v>
      </c>
      <c r="AF93" s="230">
        <f>'8-2'!R66</f>
        <v>0</v>
      </c>
      <c r="AG93" s="230">
        <f>'8-2'!AC66</f>
        <v>0</v>
      </c>
    </row>
    <row r="94" spans="1:33" ht="12.75">
      <c r="A94" s="238" t="s">
        <v>152</v>
      </c>
      <c r="B94" s="233">
        <v>8</v>
      </c>
      <c r="C94" s="230">
        <f t="shared" si="9"/>
        <v>110010</v>
      </c>
      <c r="D94" s="231">
        <f>'8-2'!C67</f>
        <v>0</v>
      </c>
      <c r="E94" s="231">
        <f>'8-2'!J67</f>
        <v>0</v>
      </c>
      <c r="F94" s="230">
        <f t="shared" si="8"/>
        <v>0</v>
      </c>
      <c r="G94" s="230">
        <f>'8-2'!N67</f>
        <v>0</v>
      </c>
      <c r="H94" s="230">
        <f>'8-2'!O67</f>
        <v>0</v>
      </c>
      <c r="I94" s="230">
        <f>'8-2'!P67</f>
        <v>0</v>
      </c>
      <c r="N94" s="230">
        <f>'8-2'!S67</f>
        <v>0</v>
      </c>
      <c r="O94" s="230">
        <f>'8-2'!T67</f>
        <v>0</v>
      </c>
      <c r="P94" s="230">
        <f>'8-2'!U67</f>
        <v>0</v>
      </c>
      <c r="Q94" s="230">
        <f>'8-2'!V67</f>
        <v>0</v>
      </c>
      <c r="R94" s="230">
        <f>'8-2'!W67</f>
        <v>0</v>
      </c>
      <c r="S94" s="230">
        <f>'8-2'!X67</f>
        <v>0</v>
      </c>
      <c r="T94" s="230">
        <f>'8-2'!Y67</f>
        <v>0</v>
      </c>
      <c r="U94" s="230">
        <f>'8-2'!Z67</f>
        <v>0</v>
      </c>
      <c r="V94" s="230">
        <f>'8-2'!AA67</f>
        <v>0</v>
      </c>
      <c r="W94" s="230">
        <f>'8-2'!AB67</f>
        <v>0</v>
      </c>
      <c r="AE94" s="230">
        <f>'8-2'!Q67</f>
        <v>0</v>
      </c>
      <c r="AF94" s="230">
        <f>'8-2'!R67</f>
        <v>0</v>
      </c>
      <c r="AG94" s="230">
        <f>'8-2'!AC67</f>
        <v>0</v>
      </c>
    </row>
    <row r="95" spans="1:33" ht="12.75">
      <c r="A95" s="238" t="s">
        <v>152</v>
      </c>
      <c r="B95" s="233">
        <v>8</v>
      </c>
      <c r="C95" s="230">
        <f t="shared" si="9"/>
        <v>110010</v>
      </c>
      <c r="D95" s="231">
        <f>'8-2'!C68</f>
        <v>0</v>
      </c>
      <c r="E95" s="231">
        <f>'8-2'!J68</f>
        <v>0</v>
      </c>
      <c r="F95" s="230">
        <f t="shared" si="8"/>
        <v>0</v>
      </c>
      <c r="G95" s="230">
        <f>'8-2'!N68</f>
        <v>0</v>
      </c>
      <c r="H95" s="230">
        <f>'8-2'!O68</f>
        <v>0</v>
      </c>
      <c r="I95" s="230">
        <f>'8-2'!P68</f>
        <v>0</v>
      </c>
      <c r="N95" s="230">
        <f>'8-2'!S68</f>
        <v>0</v>
      </c>
      <c r="O95" s="230">
        <f>'8-2'!T68</f>
        <v>0</v>
      </c>
      <c r="P95" s="230">
        <f>'8-2'!U68</f>
        <v>0</v>
      </c>
      <c r="Q95" s="230">
        <f>'8-2'!V68</f>
        <v>0</v>
      </c>
      <c r="R95" s="230">
        <f>'8-2'!W68</f>
        <v>0</v>
      </c>
      <c r="S95" s="230">
        <f>'8-2'!X68</f>
        <v>0</v>
      </c>
      <c r="T95" s="230">
        <f>'8-2'!Y68</f>
        <v>0</v>
      </c>
      <c r="U95" s="230">
        <f>'8-2'!Z68</f>
        <v>0</v>
      </c>
      <c r="V95" s="230">
        <f>'8-2'!AA68</f>
        <v>0</v>
      </c>
      <c r="W95" s="230">
        <f>'8-2'!AB68</f>
        <v>0</v>
      </c>
      <c r="AE95" s="230">
        <f>'8-2'!Q68</f>
        <v>0</v>
      </c>
      <c r="AF95" s="230">
        <f>'8-2'!R68</f>
        <v>0</v>
      </c>
      <c r="AG95" s="230">
        <f>'8-2'!AC68</f>
        <v>0</v>
      </c>
    </row>
    <row r="96" spans="1:36" s="244" customFormat="1" ht="12.75">
      <c r="A96" s="241" t="s">
        <v>152</v>
      </c>
      <c r="B96" s="242">
        <v>8</v>
      </c>
      <c r="C96" s="243">
        <f t="shared" si="9"/>
        <v>110010</v>
      </c>
      <c r="D96" s="244">
        <f>'8-2'!C69</f>
        <v>0</v>
      </c>
      <c r="E96" s="244">
        <f>'8-2'!J69</f>
        <v>0</v>
      </c>
      <c r="F96" s="243">
        <f t="shared" si="8"/>
        <v>0</v>
      </c>
      <c r="G96" s="243">
        <f>'8-2'!N69</f>
        <v>0</v>
      </c>
      <c r="H96" s="243">
        <f>'8-2'!O69</f>
        <v>0</v>
      </c>
      <c r="I96" s="243">
        <f>'8-2'!P69</f>
        <v>0</v>
      </c>
      <c r="J96" s="243"/>
      <c r="K96" s="243"/>
      <c r="L96" s="243"/>
      <c r="M96" s="243"/>
      <c r="N96" s="243">
        <f>'8-2'!S69</f>
        <v>0</v>
      </c>
      <c r="O96" s="243">
        <f>'8-2'!T69</f>
        <v>0</v>
      </c>
      <c r="P96" s="243">
        <f>'8-2'!U69</f>
        <v>0</v>
      </c>
      <c r="Q96" s="243">
        <f>'8-2'!V69</f>
        <v>0</v>
      </c>
      <c r="R96" s="243">
        <f>'8-2'!W69</f>
        <v>0</v>
      </c>
      <c r="S96" s="243">
        <f>'8-2'!X69</f>
        <v>0</v>
      </c>
      <c r="T96" s="243">
        <f>'8-2'!Y69</f>
        <v>0</v>
      </c>
      <c r="U96" s="243">
        <f>'8-2'!Z69</f>
        <v>0</v>
      </c>
      <c r="V96" s="243">
        <f>'8-2'!AA69</f>
        <v>0</v>
      </c>
      <c r="W96" s="243">
        <f>'8-2'!AB69</f>
        <v>0</v>
      </c>
      <c r="X96" s="243"/>
      <c r="Y96" s="243"/>
      <c r="Z96" s="243"/>
      <c r="AA96" s="243"/>
      <c r="AB96" s="243"/>
      <c r="AC96" s="243"/>
      <c r="AD96" s="243"/>
      <c r="AE96" s="243">
        <f>'8-2'!Q69</f>
        <v>0</v>
      </c>
      <c r="AF96" s="243">
        <f>'8-2'!R69</f>
        <v>0</v>
      </c>
      <c r="AG96" s="243">
        <f>'8-2'!AC69</f>
        <v>0</v>
      </c>
      <c r="AH96" s="243"/>
      <c r="AI96" s="243"/>
      <c r="AJ96" s="243"/>
    </row>
    <row r="97" spans="1:33" ht="12.75">
      <c r="A97" s="238" t="s">
        <v>153</v>
      </c>
      <c r="B97" s="233">
        <v>8</v>
      </c>
      <c r="C97" s="230">
        <f t="shared" si="9"/>
        <v>110010</v>
      </c>
      <c r="D97" s="231">
        <f>'8-3'!C27</f>
        <v>0</v>
      </c>
      <c r="E97" s="231">
        <f>'8-3'!J27</f>
        <v>0</v>
      </c>
      <c r="F97" s="230">
        <f>COUNTIF(G97:AJ97,"X")</f>
        <v>0</v>
      </c>
      <c r="G97" s="230">
        <f>'8-3'!N27</f>
        <v>0</v>
      </c>
      <c r="H97" s="230">
        <f>'8-3'!O27</f>
        <v>0</v>
      </c>
      <c r="I97" s="230">
        <f>'8-3'!P27</f>
        <v>0</v>
      </c>
      <c r="N97" s="230">
        <f>'8-3'!S27</f>
        <v>0</v>
      </c>
      <c r="O97" s="230">
        <f>'8-3'!T27</f>
        <v>0</v>
      </c>
      <c r="P97" s="230">
        <f>'8-3'!U27</f>
        <v>0</v>
      </c>
      <c r="Q97" s="230">
        <f>'8-3'!V27</f>
        <v>0</v>
      </c>
      <c r="R97" s="230">
        <f>'8-3'!W27</f>
        <v>0</v>
      </c>
      <c r="S97" s="230">
        <f>'8-3'!X27</f>
        <v>0</v>
      </c>
      <c r="T97" s="230">
        <f>'8-3'!Y27</f>
        <v>0</v>
      </c>
      <c r="U97" s="230">
        <f>'8-3'!Z27</f>
        <v>0</v>
      </c>
      <c r="V97" s="230">
        <f>'8-3'!AA27</f>
        <v>0</v>
      </c>
      <c r="W97" s="230">
        <f>'8-3'!AB27</f>
        <v>0</v>
      </c>
      <c r="AE97" s="230">
        <f>'8-3'!Q27</f>
        <v>0</v>
      </c>
      <c r="AF97" s="230">
        <f>'8-3'!R27</f>
        <v>0</v>
      </c>
      <c r="AG97" s="230">
        <f>'8-3'!AC27</f>
        <v>0</v>
      </c>
    </row>
    <row r="98" spans="1:33" ht="12.75">
      <c r="A98" s="238" t="s">
        <v>153</v>
      </c>
      <c r="B98" s="233">
        <v>8</v>
      </c>
      <c r="C98" s="230">
        <f t="shared" si="9"/>
        <v>110010</v>
      </c>
      <c r="D98" s="231">
        <f>'8-3'!C28</f>
        <v>0</v>
      </c>
      <c r="E98" s="231">
        <f>'8-3'!J28</f>
        <v>0</v>
      </c>
      <c r="F98" s="230">
        <f aca="true" t="shared" si="10" ref="F98:F139">COUNTIF(G98:AJ98,"X")</f>
        <v>0</v>
      </c>
      <c r="G98" s="230">
        <f>'8-3'!N28</f>
        <v>0</v>
      </c>
      <c r="H98" s="230">
        <f>'8-3'!O28</f>
        <v>0</v>
      </c>
      <c r="I98" s="230">
        <f>'8-3'!P28</f>
        <v>0</v>
      </c>
      <c r="N98" s="230">
        <f>'8-3'!S28</f>
        <v>0</v>
      </c>
      <c r="O98" s="230">
        <f>'8-3'!T28</f>
        <v>0</v>
      </c>
      <c r="P98" s="230">
        <f>'8-3'!U28</f>
        <v>0</v>
      </c>
      <c r="Q98" s="230">
        <f>'8-3'!V28</f>
        <v>0</v>
      </c>
      <c r="R98" s="230">
        <f>'8-3'!W28</f>
        <v>0</v>
      </c>
      <c r="S98" s="230">
        <f>'8-3'!X28</f>
        <v>0</v>
      </c>
      <c r="T98" s="230">
        <f>'8-3'!Y28</f>
        <v>0</v>
      </c>
      <c r="U98" s="230">
        <f>'8-3'!Z28</f>
        <v>0</v>
      </c>
      <c r="V98" s="230">
        <f>'8-3'!AA28</f>
        <v>0</v>
      </c>
      <c r="W98" s="230">
        <f>'8-3'!AB28</f>
        <v>0</v>
      </c>
      <c r="AE98" s="230">
        <f>'8-3'!Q28</f>
        <v>0</v>
      </c>
      <c r="AF98" s="230">
        <f>'8-3'!R28</f>
        <v>0</v>
      </c>
      <c r="AG98" s="230">
        <f>'8-3'!AC28</f>
        <v>0</v>
      </c>
    </row>
    <row r="99" spans="1:33" ht="12.75">
      <c r="A99" s="238" t="s">
        <v>153</v>
      </c>
      <c r="B99" s="233">
        <v>8</v>
      </c>
      <c r="C99" s="230">
        <f t="shared" si="9"/>
        <v>110010</v>
      </c>
      <c r="D99" s="231">
        <f>'8-3'!C29</f>
        <v>0</v>
      </c>
      <c r="E99" s="231">
        <f>'8-3'!J29</f>
        <v>0</v>
      </c>
      <c r="F99" s="230">
        <f t="shared" si="10"/>
        <v>0</v>
      </c>
      <c r="G99" s="230">
        <f>'8-3'!N29</f>
        <v>0</v>
      </c>
      <c r="H99" s="230">
        <f>'8-3'!O29</f>
        <v>0</v>
      </c>
      <c r="I99" s="230">
        <f>'8-3'!P29</f>
        <v>0</v>
      </c>
      <c r="N99" s="230">
        <f>'8-3'!S29</f>
        <v>0</v>
      </c>
      <c r="O99" s="230">
        <f>'8-3'!T29</f>
        <v>0</v>
      </c>
      <c r="P99" s="230">
        <f>'8-3'!U29</f>
        <v>0</v>
      </c>
      <c r="Q99" s="230">
        <f>'8-3'!V29</f>
        <v>0</v>
      </c>
      <c r="R99" s="230">
        <f>'8-3'!W29</f>
        <v>0</v>
      </c>
      <c r="S99" s="230">
        <f>'8-3'!X29</f>
        <v>0</v>
      </c>
      <c r="T99" s="230">
        <f>'8-3'!Y29</f>
        <v>0</v>
      </c>
      <c r="U99" s="230">
        <f>'8-3'!Z29</f>
        <v>0</v>
      </c>
      <c r="V99" s="230">
        <f>'8-3'!AA29</f>
        <v>0</v>
      </c>
      <c r="W99" s="230">
        <f>'8-3'!AB29</f>
        <v>0</v>
      </c>
      <c r="AE99" s="230">
        <f>'8-3'!Q29</f>
        <v>0</v>
      </c>
      <c r="AF99" s="230">
        <f>'8-3'!R29</f>
        <v>0</v>
      </c>
      <c r="AG99" s="230">
        <f>'8-3'!AC29</f>
        <v>0</v>
      </c>
    </row>
    <row r="100" spans="1:33" ht="12.75">
      <c r="A100" s="238" t="s">
        <v>153</v>
      </c>
      <c r="B100" s="233">
        <v>8</v>
      </c>
      <c r="C100" s="230">
        <f t="shared" si="9"/>
        <v>110010</v>
      </c>
      <c r="D100" s="231">
        <f>'8-3'!C30</f>
        <v>0</v>
      </c>
      <c r="E100" s="231">
        <f>'8-3'!J30</f>
        <v>0</v>
      </c>
      <c r="F100" s="230">
        <f t="shared" si="10"/>
        <v>0</v>
      </c>
      <c r="G100" s="230">
        <f>'8-3'!N30</f>
        <v>0</v>
      </c>
      <c r="H100" s="230">
        <f>'8-3'!O30</f>
        <v>0</v>
      </c>
      <c r="I100" s="230">
        <f>'8-3'!P30</f>
        <v>0</v>
      </c>
      <c r="N100" s="230">
        <f>'8-3'!S30</f>
        <v>0</v>
      </c>
      <c r="O100" s="230">
        <f>'8-3'!T30</f>
        <v>0</v>
      </c>
      <c r="P100" s="230">
        <f>'8-3'!U30</f>
        <v>0</v>
      </c>
      <c r="Q100" s="230">
        <f>'8-3'!V30</f>
        <v>0</v>
      </c>
      <c r="R100" s="230">
        <f>'8-3'!W30</f>
        <v>0</v>
      </c>
      <c r="S100" s="230">
        <f>'8-3'!X30</f>
        <v>0</v>
      </c>
      <c r="T100" s="230">
        <f>'8-3'!Y30</f>
        <v>0</v>
      </c>
      <c r="U100" s="230">
        <f>'8-3'!Z30</f>
        <v>0</v>
      </c>
      <c r="V100" s="230">
        <f>'8-3'!AA30</f>
        <v>0</v>
      </c>
      <c r="W100" s="230">
        <f>'8-3'!AB30</f>
        <v>0</v>
      </c>
      <c r="AE100" s="230">
        <f>'8-3'!Q30</f>
        <v>0</v>
      </c>
      <c r="AF100" s="230">
        <f>'8-3'!R30</f>
        <v>0</v>
      </c>
      <c r="AG100" s="230">
        <f>'8-3'!AC30</f>
        <v>0</v>
      </c>
    </row>
    <row r="101" spans="1:33" ht="12.75">
      <c r="A101" s="238" t="s">
        <v>153</v>
      </c>
      <c r="B101" s="233">
        <v>8</v>
      </c>
      <c r="C101" s="230">
        <f t="shared" si="9"/>
        <v>110010</v>
      </c>
      <c r="D101" s="231">
        <f>'8-3'!C31</f>
        <v>0</v>
      </c>
      <c r="E101" s="231">
        <f>'8-3'!J31</f>
        <v>0</v>
      </c>
      <c r="F101" s="230">
        <f t="shared" si="10"/>
        <v>0</v>
      </c>
      <c r="G101" s="230">
        <f>'8-3'!N31</f>
        <v>0</v>
      </c>
      <c r="H101" s="230">
        <f>'8-3'!O31</f>
        <v>0</v>
      </c>
      <c r="I101" s="230">
        <f>'8-3'!P31</f>
        <v>0</v>
      </c>
      <c r="N101" s="230">
        <f>'8-3'!S31</f>
        <v>0</v>
      </c>
      <c r="O101" s="230">
        <f>'8-3'!T31</f>
        <v>0</v>
      </c>
      <c r="P101" s="230">
        <f>'8-3'!U31</f>
        <v>0</v>
      </c>
      <c r="Q101" s="230">
        <f>'8-3'!V31</f>
        <v>0</v>
      </c>
      <c r="R101" s="230">
        <f>'8-3'!W31</f>
        <v>0</v>
      </c>
      <c r="S101" s="230">
        <f>'8-3'!X31</f>
        <v>0</v>
      </c>
      <c r="T101" s="230">
        <f>'8-3'!Y31</f>
        <v>0</v>
      </c>
      <c r="U101" s="230">
        <f>'8-3'!Z31</f>
        <v>0</v>
      </c>
      <c r="V101" s="230">
        <f>'8-3'!AA31</f>
        <v>0</v>
      </c>
      <c r="W101" s="230">
        <f>'8-3'!AB31</f>
        <v>0</v>
      </c>
      <c r="AE101" s="230">
        <f>'8-3'!Q31</f>
        <v>0</v>
      </c>
      <c r="AF101" s="230">
        <f>'8-3'!R31</f>
        <v>0</v>
      </c>
      <c r="AG101" s="230">
        <f>'8-3'!AC31</f>
        <v>0</v>
      </c>
    </row>
    <row r="102" spans="1:33" ht="12.75">
      <c r="A102" s="238" t="s">
        <v>153</v>
      </c>
      <c r="B102" s="233">
        <v>8</v>
      </c>
      <c r="C102" s="230">
        <f t="shared" si="9"/>
        <v>110010</v>
      </c>
      <c r="D102" s="231">
        <f>'8-3'!C32</f>
        <v>0</v>
      </c>
      <c r="E102" s="231">
        <f>'8-3'!J32</f>
        <v>0</v>
      </c>
      <c r="F102" s="230">
        <f t="shared" si="10"/>
        <v>0</v>
      </c>
      <c r="G102" s="230">
        <f>'8-3'!N32</f>
        <v>0</v>
      </c>
      <c r="H102" s="230">
        <f>'8-3'!O32</f>
        <v>0</v>
      </c>
      <c r="I102" s="230">
        <f>'8-3'!P32</f>
        <v>0</v>
      </c>
      <c r="N102" s="230">
        <f>'8-3'!S32</f>
        <v>0</v>
      </c>
      <c r="O102" s="230">
        <f>'8-3'!T32</f>
        <v>0</v>
      </c>
      <c r="P102" s="230">
        <f>'8-3'!U32</f>
        <v>0</v>
      </c>
      <c r="Q102" s="230">
        <f>'8-3'!V32</f>
        <v>0</v>
      </c>
      <c r="R102" s="230">
        <f>'8-3'!W32</f>
        <v>0</v>
      </c>
      <c r="S102" s="230">
        <f>'8-3'!X32</f>
        <v>0</v>
      </c>
      <c r="T102" s="230">
        <f>'8-3'!Y32</f>
        <v>0</v>
      </c>
      <c r="U102" s="230">
        <f>'8-3'!Z32</f>
        <v>0</v>
      </c>
      <c r="V102" s="230">
        <f>'8-3'!AA32</f>
        <v>0</v>
      </c>
      <c r="W102" s="230">
        <f>'8-3'!AB32</f>
        <v>0</v>
      </c>
      <c r="AE102" s="230">
        <f>'8-3'!Q32</f>
        <v>0</v>
      </c>
      <c r="AF102" s="230">
        <f>'8-3'!R32</f>
        <v>0</v>
      </c>
      <c r="AG102" s="230">
        <f>'8-3'!AC32</f>
        <v>0</v>
      </c>
    </row>
    <row r="103" spans="1:33" ht="12.75">
      <c r="A103" s="238" t="s">
        <v>153</v>
      </c>
      <c r="B103" s="233">
        <v>8</v>
      </c>
      <c r="C103" s="230">
        <f t="shared" si="9"/>
        <v>110010</v>
      </c>
      <c r="D103" s="231">
        <f>'8-3'!C33</f>
        <v>0</v>
      </c>
      <c r="E103" s="231">
        <f>'8-3'!J33</f>
        <v>0</v>
      </c>
      <c r="F103" s="230">
        <f t="shared" si="10"/>
        <v>0</v>
      </c>
      <c r="G103" s="230">
        <f>'8-3'!N33</f>
        <v>0</v>
      </c>
      <c r="H103" s="230">
        <f>'8-3'!O33</f>
        <v>0</v>
      </c>
      <c r="I103" s="230">
        <f>'8-3'!P33</f>
        <v>0</v>
      </c>
      <c r="N103" s="230">
        <f>'8-3'!S33</f>
        <v>0</v>
      </c>
      <c r="O103" s="230">
        <f>'8-3'!T33</f>
        <v>0</v>
      </c>
      <c r="P103" s="230">
        <f>'8-3'!U33</f>
        <v>0</v>
      </c>
      <c r="Q103" s="230">
        <f>'8-3'!V33</f>
        <v>0</v>
      </c>
      <c r="R103" s="230">
        <f>'8-3'!W33</f>
        <v>0</v>
      </c>
      <c r="S103" s="230">
        <f>'8-3'!X33</f>
        <v>0</v>
      </c>
      <c r="T103" s="230">
        <f>'8-3'!Y33</f>
        <v>0</v>
      </c>
      <c r="U103" s="230">
        <f>'8-3'!Z33</f>
        <v>0</v>
      </c>
      <c r="V103" s="230">
        <f>'8-3'!AA33</f>
        <v>0</v>
      </c>
      <c r="W103" s="230">
        <f>'8-3'!AB33</f>
        <v>0</v>
      </c>
      <c r="AE103" s="230">
        <f>'8-3'!Q33</f>
        <v>0</v>
      </c>
      <c r="AF103" s="230">
        <f>'8-3'!R33</f>
        <v>0</v>
      </c>
      <c r="AG103" s="230">
        <f>'8-3'!AC33</f>
        <v>0</v>
      </c>
    </row>
    <row r="104" spans="1:33" ht="12.75">
      <c r="A104" s="238" t="s">
        <v>153</v>
      </c>
      <c r="B104" s="233">
        <v>8</v>
      </c>
      <c r="C104" s="230">
        <f t="shared" si="9"/>
        <v>110010</v>
      </c>
      <c r="D104" s="231">
        <f>'8-3'!C34</f>
        <v>0</v>
      </c>
      <c r="E104" s="231">
        <f>'8-3'!J34</f>
        <v>0</v>
      </c>
      <c r="F104" s="230">
        <f t="shared" si="10"/>
        <v>0</v>
      </c>
      <c r="G104" s="230">
        <f>'8-3'!N34</f>
        <v>0</v>
      </c>
      <c r="H104" s="230">
        <f>'8-3'!O34</f>
        <v>0</v>
      </c>
      <c r="I104" s="230">
        <f>'8-3'!P34</f>
        <v>0</v>
      </c>
      <c r="N104" s="230">
        <f>'8-3'!S34</f>
        <v>0</v>
      </c>
      <c r="O104" s="230">
        <f>'8-3'!T34</f>
        <v>0</v>
      </c>
      <c r="P104" s="230">
        <f>'8-3'!U34</f>
        <v>0</v>
      </c>
      <c r="Q104" s="230">
        <f>'8-3'!V34</f>
        <v>0</v>
      </c>
      <c r="R104" s="230">
        <f>'8-3'!W34</f>
        <v>0</v>
      </c>
      <c r="S104" s="230">
        <f>'8-3'!X34</f>
        <v>0</v>
      </c>
      <c r="T104" s="230">
        <f>'8-3'!Y34</f>
        <v>0</v>
      </c>
      <c r="U104" s="230">
        <f>'8-3'!Z34</f>
        <v>0</v>
      </c>
      <c r="V104" s="230">
        <f>'8-3'!AA34</f>
        <v>0</v>
      </c>
      <c r="W104" s="230">
        <f>'8-3'!AB34</f>
        <v>0</v>
      </c>
      <c r="AE104" s="230">
        <f>'8-3'!Q34</f>
        <v>0</v>
      </c>
      <c r="AF104" s="230">
        <f>'8-3'!R34</f>
        <v>0</v>
      </c>
      <c r="AG104" s="230">
        <f>'8-3'!AC34</f>
        <v>0</v>
      </c>
    </row>
    <row r="105" spans="1:33" ht="12.75">
      <c r="A105" s="238" t="s">
        <v>153</v>
      </c>
      <c r="B105" s="233">
        <v>8</v>
      </c>
      <c r="C105" s="230">
        <f t="shared" si="9"/>
        <v>110010</v>
      </c>
      <c r="D105" s="231">
        <f>'8-3'!C35</f>
        <v>0</v>
      </c>
      <c r="E105" s="231">
        <f>'8-3'!J35</f>
        <v>0</v>
      </c>
      <c r="F105" s="230">
        <f t="shared" si="10"/>
        <v>0</v>
      </c>
      <c r="G105" s="230">
        <f>'8-3'!N35</f>
        <v>0</v>
      </c>
      <c r="H105" s="230">
        <f>'8-3'!O35</f>
        <v>0</v>
      </c>
      <c r="I105" s="230">
        <f>'8-3'!P35</f>
        <v>0</v>
      </c>
      <c r="N105" s="230">
        <f>'8-3'!S35</f>
        <v>0</v>
      </c>
      <c r="O105" s="230">
        <f>'8-3'!T35</f>
        <v>0</v>
      </c>
      <c r="P105" s="230">
        <f>'8-3'!U35</f>
        <v>0</v>
      </c>
      <c r="Q105" s="230">
        <f>'8-3'!V35</f>
        <v>0</v>
      </c>
      <c r="R105" s="230">
        <f>'8-3'!W35</f>
        <v>0</v>
      </c>
      <c r="S105" s="230">
        <f>'8-3'!X35</f>
        <v>0</v>
      </c>
      <c r="T105" s="230">
        <f>'8-3'!Y35</f>
        <v>0</v>
      </c>
      <c r="U105" s="230">
        <f>'8-3'!Z35</f>
        <v>0</v>
      </c>
      <c r="V105" s="230">
        <f>'8-3'!AA35</f>
        <v>0</v>
      </c>
      <c r="W105" s="230">
        <f>'8-3'!AB35</f>
        <v>0</v>
      </c>
      <c r="AE105" s="230">
        <f>'8-3'!Q35</f>
        <v>0</v>
      </c>
      <c r="AF105" s="230">
        <f>'8-3'!R35</f>
        <v>0</v>
      </c>
      <c r="AG105" s="230">
        <f>'8-3'!AC35</f>
        <v>0</v>
      </c>
    </row>
    <row r="106" spans="1:33" ht="12.75">
      <c r="A106" s="238" t="s">
        <v>153</v>
      </c>
      <c r="B106" s="233">
        <v>8</v>
      </c>
      <c r="C106" s="230">
        <f t="shared" si="9"/>
        <v>110010</v>
      </c>
      <c r="D106" s="231">
        <f>'8-3'!C36</f>
        <v>0</v>
      </c>
      <c r="E106" s="231">
        <f>'8-3'!J36</f>
        <v>0</v>
      </c>
      <c r="F106" s="230">
        <f t="shared" si="10"/>
        <v>0</v>
      </c>
      <c r="G106" s="230">
        <f>'8-3'!N36</f>
        <v>0</v>
      </c>
      <c r="H106" s="230">
        <f>'8-3'!O36</f>
        <v>0</v>
      </c>
      <c r="I106" s="230">
        <f>'8-3'!P36</f>
        <v>0</v>
      </c>
      <c r="N106" s="230">
        <f>'8-3'!S36</f>
        <v>0</v>
      </c>
      <c r="O106" s="230">
        <f>'8-3'!T36</f>
        <v>0</v>
      </c>
      <c r="P106" s="230">
        <f>'8-3'!U36</f>
        <v>0</v>
      </c>
      <c r="Q106" s="230">
        <f>'8-3'!V36</f>
        <v>0</v>
      </c>
      <c r="R106" s="230">
        <f>'8-3'!W36</f>
        <v>0</v>
      </c>
      <c r="S106" s="230">
        <f>'8-3'!X36</f>
        <v>0</v>
      </c>
      <c r="T106" s="230">
        <f>'8-3'!Y36</f>
        <v>0</v>
      </c>
      <c r="U106" s="230">
        <f>'8-3'!Z36</f>
        <v>0</v>
      </c>
      <c r="V106" s="230">
        <f>'8-3'!AA36</f>
        <v>0</v>
      </c>
      <c r="W106" s="230">
        <f>'8-3'!AB36</f>
        <v>0</v>
      </c>
      <c r="AE106" s="230">
        <f>'8-3'!Q36</f>
        <v>0</v>
      </c>
      <c r="AF106" s="230">
        <f>'8-3'!R36</f>
        <v>0</v>
      </c>
      <c r="AG106" s="230">
        <f>'8-3'!AC36</f>
        <v>0</v>
      </c>
    </row>
    <row r="107" spans="1:33" ht="12.75">
      <c r="A107" s="238"/>
      <c r="B107" s="233"/>
      <c r="D107" s="231">
        <f>'8-3'!C37</f>
        <v>0</v>
      </c>
      <c r="E107" s="231">
        <f>'8-3'!J37</f>
        <v>0</v>
      </c>
      <c r="F107" s="230">
        <f t="shared" si="10"/>
        <v>0</v>
      </c>
      <c r="G107" s="230">
        <f>'8-3'!N37</f>
        <v>0</v>
      </c>
      <c r="H107" s="230">
        <f>'8-3'!O37</f>
        <v>0</v>
      </c>
      <c r="I107" s="230">
        <f>'8-3'!P37</f>
        <v>0</v>
      </c>
      <c r="N107" s="230">
        <f>'8-3'!S37</f>
        <v>0</v>
      </c>
      <c r="O107" s="230">
        <f>'8-3'!T37</f>
        <v>0</v>
      </c>
      <c r="P107" s="230">
        <f>'8-3'!U37</f>
        <v>0</v>
      </c>
      <c r="Q107" s="230">
        <f>'8-3'!V37</f>
        <v>0</v>
      </c>
      <c r="R107" s="230">
        <f>'8-3'!W37</f>
        <v>0</v>
      </c>
      <c r="S107" s="230">
        <f>'8-3'!X37</f>
        <v>0</v>
      </c>
      <c r="T107" s="230">
        <f>'8-3'!Y37</f>
        <v>0</v>
      </c>
      <c r="U107" s="230">
        <f>'8-3'!Z37</f>
        <v>0</v>
      </c>
      <c r="V107" s="230">
        <f>'8-3'!AA37</f>
        <v>0</v>
      </c>
      <c r="W107" s="230">
        <f>'8-3'!AB37</f>
        <v>0</v>
      </c>
      <c r="AE107" s="230">
        <f>'8-3'!Q37</f>
        <v>0</v>
      </c>
      <c r="AF107" s="230">
        <f>'8-3'!R37</f>
        <v>0</v>
      </c>
      <c r="AG107" s="230">
        <f>'8-3'!AC37</f>
        <v>0</v>
      </c>
    </row>
    <row r="108" spans="1:33" ht="12.75">
      <c r="A108" s="238" t="s">
        <v>153</v>
      </c>
      <c r="B108" s="233">
        <v>8</v>
      </c>
      <c r="C108" s="230">
        <f t="shared" si="9"/>
        <v>110010</v>
      </c>
      <c r="D108" s="231">
        <f>'8-3'!C38</f>
        <v>0</v>
      </c>
      <c r="E108" s="231">
        <f>'8-3'!J38</f>
        <v>0</v>
      </c>
      <c r="F108" s="230">
        <f t="shared" si="10"/>
        <v>0</v>
      </c>
      <c r="G108" s="230">
        <f>'8-3'!N38</f>
        <v>0</v>
      </c>
      <c r="H108" s="230">
        <f>'8-3'!O38</f>
        <v>0</v>
      </c>
      <c r="I108" s="230">
        <f>'8-3'!P38</f>
        <v>0</v>
      </c>
      <c r="N108" s="230">
        <f>'8-3'!S38</f>
        <v>0</v>
      </c>
      <c r="O108" s="230">
        <f>'8-3'!T38</f>
        <v>0</v>
      </c>
      <c r="P108" s="230">
        <f>'8-3'!U38</f>
        <v>0</v>
      </c>
      <c r="Q108" s="230">
        <f>'8-3'!V38</f>
        <v>0</v>
      </c>
      <c r="R108" s="230">
        <f>'8-3'!W38</f>
        <v>0</v>
      </c>
      <c r="S108" s="230">
        <f>'8-3'!X38</f>
        <v>0</v>
      </c>
      <c r="T108" s="230">
        <f>'8-3'!Y38</f>
        <v>0</v>
      </c>
      <c r="U108" s="230">
        <f>'8-3'!Z38</f>
        <v>0</v>
      </c>
      <c r="V108" s="230">
        <f>'8-3'!AA38</f>
        <v>0</v>
      </c>
      <c r="W108" s="230">
        <f>'8-3'!AB38</f>
        <v>0</v>
      </c>
      <c r="AE108" s="230">
        <f>'8-3'!Q38</f>
        <v>0</v>
      </c>
      <c r="AF108" s="230">
        <f>'8-3'!R38</f>
        <v>0</v>
      </c>
      <c r="AG108" s="230">
        <f>'8-3'!AC38</f>
        <v>0</v>
      </c>
    </row>
    <row r="109" spans="1:33" ht="12.75">
      <c r="A109" s="238" t="s">
        <v>153</v>
      </c>
      <c r="B109" s="233">
        <v>8</v>
      </c>
      <c r="C109" s="230">
        <f t="shared" si="9"/>
        <v>110010</v>
      </c>
      <c r="D109" s="231">
        <f>'8-3'!C39</f>
        <v>0</v>
      </c>
      <c r="E109" s="231">
        <f>'8-3'!J39</f>
        <v>0</v>
      </c>
      <c r="F109" s="230">
        <f t="shared" si="10"/>
        <v>0</v>
      </c>
      <c r="G109" s="230">
        <f>'8-3'!N39</f>
        <v>0</v>
      </c>
      <c r="H109" s="230">
        <f>'8-3'!O39</f>
        <v>0</v>
      </c>
      <c r="I109" s="230">
        <f>'8-3'!P39</f>
        <v>0</v>
      </c>
      <c r="N109" s="230">
        <f>'8-3'!S39</f>
        <v>0</v>
      </c>
      <c r="O109" s="230">
        <f>'8-3'!T39</f>
        <v>0</v>
      </c>
      <c r="P109" s="230">
        <f>'8-3'!U39</f>
        <v>0</v>
      </c>
      <c r="Q109" s="230">
        <f>'8-3'!V39</f>
        <v>0</v>
      </c>
      <c r="R109" s="230">
        <f>'8-3'!W39</f>
        <v>0</v>
      </c>
      <c r="S109" s="230">
        <f>'8-3'!X39</f>
        <v>0</v>
      </c>
      <c r="T109" s="230">
        <f>'8-3'!Y39</f>
        <v>0</v>
      </c>
      <c r="U109" s="230">
        <f>'8-3'!Z39</f>
        <v>0</v>
      </c>
      <c r="V109" s="230">
        <f>'8-3'!AA39</f>
        <v>0</v>
      </c>
      <c r="W109" s="230">
        <f>'8-3'!AB39</f>
        <v>0</v>
      </c>
      <c r="AE109" s="230">
        <f>'8-3'!Q39</f>
        <v>0</v>
      </c>
      <c r="AF109" s="230">
        <f>'8-3'!R39</f>
        <v>0</v>
      </c>
      <c r="AG109" s="230">
        <f>'8-3'!AC39</f>
        <v>0</v>
      </c>
    </row>
    <row r="110" spans="1:33" ht="12.75">
      <c r="A110" s="238" t="s">
        <v>153</v>
      </c>
      <c r="B110" s="233">
        <v>8</v>
      </c>
      <c r="C110" s="230">
        <f t="shared" si="9"/>
        <v>110010</v>
      </c>
      <c r="D110" s="231">
        <f>'8-3'!C40</f>
        <v>0</v>
      </c>
      <c r="E110" s="231">
        <f>'8-3'!J40</f>
        <v>0</v>
      </c>
      <c r="F110" s="230">
        <f t="shared" si="10"/>
        <v>0</v>
      </c>
      <c r="G110" s="230">
        <f>'8-3'!N40</f>
        <v>0</v>
      </c>
      <c r="H110" s="230">
        <f>'8-3'!O40</f>
        <v>0</v>
      </c>
      <c r="I110" s="230">
        <f>'8-3'!P40</f>
        <v>0</v>
      </c>
      <c r="N110" s="230">
        <f>'8-3'!S40</f>
        <v>0</v>
      </c>
      <c r="O110" s="230">
        <f>'8-3'!T40</f>
        <v>0</v>
      </c>
      <c r="P110" s="230">
        <f>'8-3'!U40</f>
        <v>0</v>
      </c>
      <c r="Q110" s="230">
        <f>'8-3'!V40</f>
        <v>0</v>
      </c>
      <c r="R110" s="230">
        <f>'8-3'!W40</f>
        <v>0</v>
      </c>
      <c r="S110" s="230">
        <f>'8-3'!X40</f>
        <v>0</v>
      </c>
      <c r="T110" s="230">
        <f>'8-3'!Y40</f>
        <v>0</v>
      </c>
      <c r="U110" s="230">
        <f>'8-3'!Z40</f>
        <v>0</v>
      </c>
      <c r="V110" s="230">
        <f>'8-3'!AA40</f>
        <v>0</v>
      </c>
      <c r="W110" s="230">
        <f>'8-3'!AB40</f>
        <v>0</v>
      </c>
      <c r="AE110" s="230">
        <f>'8-3'!Q40</f>
        <v>0</v>
      </c>
      <c r="AF110" s="230">
        <f>'8-3'!R40</f>
        <v>0</v>
      </c>
      <c r="AG110" s="230">
        <f>'8-3'!AC40</f>
        <v>0</v>
      </c>
    </row>
    <row r="111" spans="1:33" ht="12.75">
      <c r="A111" s="238" t="s">
        <v>153</v>
      </c>
      <c r="B111" s="233">
        <v>8</v>
      </c>
      <c r="C111" s="230">
        <f t="shared" si="9"/>
        <v>110010</v>
      </c>
      <c r="D111" s="231">
        <f>'8-3'!C41</f>
        <v>0</v>
      </c>
      <c r="E111" s="231">
        <f>'8-3'!J41</f>
        <v>0</v>
      </c>
      <c r="F111" s="230">
        <f t="shared" si="10"/>
        <v>0</v>
      </c>
      <c r="G111" s="230">
        <f>'8-3'!N41</f>
        <v>0</v>
      </c>
      <c r="H111" s="230">
        <f>'8-3'!O41</f>
        <v>0</v>
      </c>
      <c r="I111" s="230">
        <f>'8-3'!P41</f>
        <v>0</v>
      </c>
      <c r="N111" s="230">
        <f>'8-3'!S41</f>
        <v>0</v>
      </c>
      <c r="O111" s="230">
        <f>'8-3'!T41</f>
        <v>0</v>
      </c>
      <c r="P111" s="230">
        <f>'8-3'!U41</f>
        <v>0</v>
      </c>
      <c r="Q111" s="230">
        <f>'8-3'!V41</f>
        <v>0</v>
      </c>
      <c r="R111" s="230">
        <f>'8-3'!W41</f>
        <v>0</v>
      </c>
      <c r="S111" s="230">
        <f>'8-3'!X41</f>
        <v>0</v>
      </c>
      <c r="T111" s="230">
        <f>'8-3'!Y41</f>
        <v>0</v>
      </c>
      <c r="U111" s="230">
        <f>'8-3'!Z41</f>
        <v>0</v>
      </c>
      <c r="V111" s="230">
        <f>'8-3'!AA41</f>
        <v>0</v>
      </c>
      <c r="W111" s="230">
        <f>'8-3'!AB41</f>
        <v>0</v>
      </c>
      <c r="AE111" s="230">
        <f>'8-3'!Q41</f>
        <v>0</v>
      </c>
      <c r="AF111" s="230">
        <f>'8-3'!R41</f>
        <v>0</v>
      </c>
      <c r="AG111" s="230">
        <f>'8-3'!AC41</f>
        <v>0</v>
      </c>
    </row>
    <row r="112" spans="1:33" ht="12.75">
      <c r="A112" s="238" t="s">
        <v>153</v>
      </c>
      <c r="B112" s="233">
        <v>8</v>
      </c>
      <c r="C112" s="230">
        <f t="shared" si="9"/>
        <v>110010</v>
      </c>
      <c r="D112" s="231">
        <f>'8-3'!C42</f>
        <v>0</v>
      </c>
      <c r="E112" s="231">
        <f>'8-3'!J42</f>
        <v>0</v>
      </c>
      <c r="F112" s="230">
        <f t="shared" si="10"/>
        <v>0</v>
      </c>
      <c r="G112" s="230">
        <f>'8-3'!N42</f>
        <v>0</v>
      </c>
      <c r="H112" s="230">
        <f>'8-3'!O42</f>
        <v>0</v>
      </c>
      <c r="I112" s="230">
        <f>'8-3'!P42</f>
        <v>0</v>
      </c>
      <c r="N112" s="230">
        <f>'8-3'!S42</f>
        <v>0</v>
      </c>
      <c r="O112" s="230">
        <f>'8-3'!T42</f>
        <v>0</v>
      </c>
      <c r="P112" s="230">
        <f>'8-3'!U42</f>
        <v>0</v>
      </c>
      <c r="Q112" s="230">
        <f>'8-3'!V42</f>
        <v>0</v>
      </c>
      <c r="R112" s="230">
        <f>'8-3'!W42</f>
        <v>0</v>
      </c>
      <c r="S112" s="230">
        <f>'8-3'!X42</f>
        <v>0</v>
      </c>
      <c r="T112" s="230">
        <f>'8-3'!Y42</f>
        <v>0</v>
      </c>
      <c r="U112" s="230">
        <f>'8-3'!Z42</f>
        <v>0</v>
      </c>
      <c r="V112" s="230">
        <f>'8-3'!AA42</f>
        <v>0</v>
      </c>
      <c r="W112" s="230">
        <f>'8-3'!AB42</f>
        <v>0</v>
      </c>
      <c r="AE112" s="230">
        <f>'8-3'!Q42</f>
        <v>0</v>
      </c>
      <c r="AF112" s="230">
        <f>'8-3'!R42</f>
        <v>0</v>
      </c>
      <c r="AG112" s="230">
        <f>'8-3'!AC42</f>
        <v>0</v>
      </c>
    </row>
    <row r="113" spans="1:33" ht="12.75">
      <c r="A113" s="238" t="s">
        <v>153</v>
      </c>
      <c r="B113" s="233">
        <v>8</v>
      </c>
      <c r="C113" s="230">
        <f t="shared" si="9"/>
        <v>110010</v>
      </c>
      <c r="D113" s="231">
        <f>'8-3'!C43</f>
        <v>0</v>
      </c>
      <c r="E113" s="231">
        <f>'8-3'!J43</f>
        <v>0</v>
      </c>
      <c r="F113" s="230">
        <f t="shared" si="10"/>
        <v>0</v>
      </c>
      <c r="G113" s="230">
        <f>'8-3'!N43</f>
        <v>0</v>
      </c>
      <c r="H113" s="230">
        <f>'8-3'!O43</f>
        <v>0</v>
      </c>
      <c r="I113" s="230">
        <f>'8-3'!P43</f>
        <v>0</v>
      </c>
      <c r="N113" s="230">
        <f>'8-3'!S43</f>
        <v>0</v>
      </c>
      <c r="O113" s="230">
        <f>'8-3'!T43</f>
        <v>0</v>
      </c>
      <c r="P113" s="230">
        <f>'8-3'!U43</f>
        <v>0</v>
      </c>
      <c r="Q113" s="230">
        <f>'8-3'!V43</f>
        <v>0</v>
      </c>
      <c r="R113" s="230">
        <f>'8-3'!W43</f>
        <v>0</v>
      </c>
      <c r="S113" s="230">
        <f>'8-3'!X43</f>
        <v>0</v>
      </c>
      <c r="T113" s="230">
        <f>'8-3'!Y43</f>
        <v>0</v>
      </c>
      <c r="U113" s="230">
        <f>'8-3'!Z43</f>
        <v>0</v>
      </c>
      <c r="V113" s="230">
        <f>'8-3'!AA43</f>
        <v>0</v>
      </c>
      <c r="W113" s="230">
        <f>'8-3'!AB43</f>
        <v>0</v>
      </c>
      <c r="AE113" s="230">
        <f>'8-3'!Q43</f>
        <v>0</v>
      </c>
      <c r="AF113" s="230">
        <f>'8-3'!R43</f>
        <v>0</v>
      </c>
      <c r="AG113" s="230">
        <f>'8-3'!AC43</f>
        <v>0</v>
      </c>
    </row>
    <row r="114" spans="1:33" ht="12.75">
      <c r="A114" s="238" t="s">
        <v>153</v>
      </c>
      <c r="B114" s="233">
        <v>8</v>
      </c>
      <c r="C114" s="230">
        <f t="shared" si="9"/>
        <v>110010</v>
      </c>
      <c r="D114" s="231">
        <f>'8-3'!C44</f>
        <v>0</v>
      </c>
      <c r="E114" s="231">
        <f>'8-3'!J44</f>
        <v>0</v>
      </c>
      <c r="F114" s="230">
        <f t="shared" si="10"/>
        <v>0</v>
      </c>
      <c r="G114" s="230">
        <f>'8-3'!N44</f>
        <v>0</v>
      </c>
      <c r="H114" s="230">
        <f>'8-3'!O44</f>
        <v>0</v>
      </c>
      <c r="I114" s="230">
        <f>'8-3'!P44</f>
        <v>0</v>
      </c>
      <c r="N114" s="230">
        <f>'8-3'!S44</f>
        <v>0</v>
      </c>
      <c r="O114" s="230">
        <f>'8-3'!T44</f>
        <v>0</v>
      </c>
      <c r="P114" s="230">
        <f>'8-3'!U44</f>
        <v>0</v>
      </c>
      <c r="Q114" s="230">
        <f>'8-3'!V44</f>
        <v>0</v>
      </c>
      <c r="R114" s="230">
        <f>'8-3'!W44</f>
        <v>0</v>
      </c>
      <c r="S114" s="230">
        <f>'8-3'!X44</f>
        <v>0</v>
      </c>
      <c r="T114" s="230">
        <f>'8-3'!Y44</f>
        <v>0</v>
      </c>
      <c r="U114" s="230">
        <f>'8-3'!Z44</f>
        <v>0</v>
      </c>
      <c r="V114" s="230">
        <f>'8-3'!AA44</f>
        <v>0</v>
      </c>
      <c r="W114" s="230">
        <f>'8-3'!AB44</f>
        <v>0</v>
      </c>
      <c r="AE114" s="230">
        <f>'8-3'!Q44</f>
        <v>0</v>
      </c>
      <c r="AF114" s="230">
        <f>'8-3'!R44</f>
        <v>0</v>
      </c>
      <c r="AG114" s="230">
        <f>'8-3'!AC44</f>
        <v>0</v>
      </c>
    </row>
    <row r="115" spans="1:33" ht="12.75">
      <c r="A115" s="238" t="s">
        <v>153</v>
      </c>
      <c r="B115" s="233">
        <v>8</v>
      </c>
      <c r="C115" s="230">
        <f t="shared" si="9"/>
        <v>110010</v>
      </c>
      <c r="D115" s="231">
        <f>'8-3'!C45</f>
        <v>0</v>
      </c>
      <c r="E115" s="231">
        <f>'8-3'!J45</f>
        <v>0</v>
      </c>
      <c r="F115" s="230">
        <f t="shared" si="10"/>
        <v>0</v>
      </c>
      <c r="G115" s="230">
        <f>'8-3'!N45</f>
        <v>0</v>
      </c>
      <c r="H115" s="230">
        <f>'8-3'!O45</f>
        <v>0</v>
      </c>
      <c r="I115" s="230">
        <f>'8-3'!P45</f>
        <v>0</v>
      </c>
      <c r="N115" s="230">
        <f>'8-3'!S45</f>
        <v>0</v>
      </c>
      <c r="O115" s="230">
        <f>'8-3'!T45</f>
        <v>0</v>
      </c>
      <c r="P115" s="230">
        <f>'8-3'!U45</f>
        <v>0</v>
      </c>
      <c r="Q115" s="230">
        <f>'8-3'!V45</f>
        <v>0</v>
      </c>
      <c r="R115" s="230">
        <f>'8-3'!W45</f>
        <v>0</v>
      </c>
      <c r="S115" s="230">
        <f>'8-3'!X45</f>
        <v>0</v>
      </c>
      <c r="T115" s="230">
        <f>'8-3'!Y45</f>
        <v>0</v>
      </c>
      <c r="U115" s="230">
        <f>'8-3'!Z45</f>
        <v>0</v>
      </c>
      <c r="V115" s="230">
        <f>'8-3'!AA45</f>
        <v>0</v>
      </c>
      <c r="W115" s="230">
        <f>'8-3'!AB45</f>
        <v>0</v>
      </c>
      <c r="AE115" s="230">
        <f>'8-3'!Q45</f>
        <v>0</v>
      </c>
      <c r="AF115" s="230">
        <f>'8-3'!R45</f>
        <v>0</v>
      </c>
      <c r="AG115" s="230">
        <f>'8-3'!AC45</f>
        <v>0</v>
      </c>
    </row>
    <row r="116" spans="1:33" ht="12.75">
      <c r="A116" s="238" t="s">
        <v>153</v>
      </c>
      <c r="B116" s="233">
        <v>8</v>
      </c>
      <c r="C116" s="230">
        <f t="shared" si="9"/>
        <v>110010</v>
      </c>
      <c r="D116" s="231">
        <f>'8-3'!C46</f>
        <v>0</v>
      </c>
      <c r="E116" s="231">
        <f>'8-3'!J46</f>
        <v>0</v>
      </c>
      <c r="F116" s="230">
        <f t="shared" si="10"/>
        <v>0</v>
      </c>
      <c r="G116" s="230">
        <f>'8-3'!N46</f>
        <v>0</v>
      </c>
      <c r="H116" s="230">
        <f>'8-3'!O46</f>
        <v>0</v>
      </c>
      <c r="I116" s="230">
        <f>'8-3'!P46</f>
        <v>0</v>
      </c>
      <c r="N116" s="230">
        <f>'8-3'!S46</f>
        <v>0</v>
      </c>
      <c r="O116" s="230">
        <f>'8-3'!T46</f>
        <v>0</v>
      </c>
      <c r="P116" s="230">
        <f>'8-3'!U46</f>
        <v>0</v>
      </c>
      <c r="Q116" s="230">
        <f>'8-3'!V46</f>
        <v>0</v>
      </c>
      <c r="R116" s="230">
        <f>'8-3'!W46</f>
        <v>0</v>
      </c>
      <c r="S116" s="230">
        <f>'8-3'!X46</f>
        <v>0</v>
      </c>
      <c r="T116" s="230">
        <f>'8-3'!Y46</f>
        <v>0</v>
      </c>
      <c r="U116" s="230">
        <f>'8-3'!Z46</f>
        <v>0</v>
      </c>
      <c r="V116" s="230">
        <f>'8-3'!AA46</f>
        <v>0</v>
      </c>
      <c r="W116" s="230">
        <f>'8-3'!AB46</f>
        <v>0</v>
      </c>
      <c r="AE116" s="230">
        <f>'8-3'!Q46</f>
        <v>0</v>
      </c>
      <c r="AF116" s="230">
        <f>'8-3'!R46</f>
        <v>0</v>
      </c>
      <c r="AG116" s="230">
        <f>'8-3'!AC46</f>
        <v>0</v>
      </c>
    </row>
    <row r="117" spans="1:33" ht="12.75">
      <c r="A117" s="238" t="s">
        <v>153</v>
      </c>
      <c r="B117" s="233">
        <v>8</v>
      </c>
      <c r="C117" s="230">
        <f t="shared" si="9"/>
        <v>110010</v>
      </c>
      <c r="D117" s="231">
        <f>'8-3'!C47</f>
        <v>0</v>
      </c>
      <c r="E117" s="231">
        <f>'8-3'!J47</f>
        <v>0</v>
      </c>
      <c r="F117" s="230">
        <f t="shared" si="10"/>
        <v>0</v>
      </c>
      <c r="G117" s="230">
        <f>'8-3'!N47</f>
        <v>0</v>
      </c>
      <c r="H117" s="230">
        <f>'8-3'!O47</f>
        <v>0</v>
      </c>
      <c r="I117" s="230">
        <f>'8-3'!P47</f>
        <v>0</v>
      </c>
      <c r="N117" s="230">
        <f>'8-3'!S47</f>
        <v>0</v>
      </c>
      <c r="O117" s="230">
        <f>'8-3'!T47</f>
        <v>0</v>
      </c>
      <c r="P117" s="230">
        <f>'8-3'!U47</f>
        <v>0</v>
      </c>
      <c r="Q117" s="230">
        <f>'8-3'!V47</f>
        <v>0</v>
      </c>
      <c r="R117" s="230">
        <f>'8-3'!W47</f>
        <v>0</v>
      </c>
      <c r="S117" s="230">
        <f>'8-3'!X47</f>
        <v>0</v>
      </c>
      <c r="T117" s="230">
        <f>'8-3'!Y47</f>
        <v>0</v>
      </c>
      <c r="U117" s="230">
        <f>'8-3'!Z47</f>
        <v>0</v>
      </c>
      <c r="V117" s="230">
        <f>'8-3'!AA47</f>
        <v>0</v>
      </c>
      <c r="W117" s="230">
        <f>'8-3'!AB47</f>
        <v>0</v>
      </c>
      <c r="AE117" s="230">
        <f>'8-3'!Q47</f>
        <v>0</v>
      </c>
      <c r="AF117" s="230">
        <f>'8-3'!R47</f>
        <v>0</v>
      </c>
      <c r="AG117" s="230">
        <f>'8-3'!AC47</f>
        <v>0</v>
      </c>
    </row>
    <row r="118" spans="1:33" ht="12.75">
      <c r="A118" s="238"/>
      <c r="B118" s="233"/>
      <c r="D118" s="231">
        <f>'8-3'!C48</f>
        <v>0</v>
      </c>
      <c r="E118" s="231">
        <f>'8-3'!J48</f>
        <v>0</v>
      </c>
      <c r="F118" s="230">
        <f t="shared" si="10"/>
        <v>0</v>
      </c>
      <c r="G118" s="230">
        <f>'8-3'!N48</f>
        <v>0</v>
      </c>
      <c r="H118" s="230">
        <f>'8-3'!O48</f>
        <v>0</v>
      </c>
      <c r="I118" s="230">
        <f>'8-3'!P48</f>
        <v>0</v>
      </c>
      <c r="N118" s="230">
        <f>'8-3'!S48</f>
        <v>0</v>
      </c>
      <c r="O118" s="230">
        <f>'8-3'!T48</f>
        <v>0</v>
      </c>
      <c r="P118" s="230">
        <f>'8-3'!U48</f>
        <v>0</v>
      </c>
      <c r="Q118" s="230">
        <f>'8-3'!V48</f>
        <v>0</v>
      </c>
      <c r="R118" s="230">
        <f>'8-3'!W48</f>
        <v>0</v>
      </c>
      <c r="S118" s="230">
        <f>'8-3'!X48</f>
        <v>0</v>
      </c>
      <c r="T118" s="230">
        <f>'8-3'!Y48</f>
        <v>0</v>
      </c>
      <c r="U118" s="230">
        <f>'8-3'!Z48</f>
        <v>0</v>
      </c>
      <c r="V118" s="230">
        <f>'8-3'!AA48</f>
        <v>0</v>
      </c>
      <c r="W118" s="230">
        <f>'8-3'!AB48</f>
        <v>0</v>
      </c>
      <c r="AE118" s="230">
        <f>'8-3'!Q48</f>
        <v>0</v>
      </c>
      <c r="AF118" s="230">
        <f>'8-3'!R48</f>
        <v>0</v>
      </c>
      <c r="AG118" s="230">
        <f>'8-3'!AC48</f>
        <v>0</v>
      </c>
    </row>
    <row r="119" spans="1:33" ht="12.75">
      <c r="A119" s="238" t="s">
        <v>153</v>
      </c>
      <c r="B119" s="233">
        <v>8</v>
      </c>
      <c r="C119" s="230">
        <f t="shared" si="9"/>
        <v>110010</v>
      </c>
      <c r="D119" s="231">
        <f>'8-3'!C49</f>
        <v>0</v>
      </c>
      <c r="E119" s="231">
        <f>'8-3'!J49</f>
        <v>0</v>
      </c>
      <c r="F119" s="230">
        <f t="shared" si="10"/>
        <v>0</v>
      </c>
      <c r="G119" s="230">
        <f>'8-3'!N49</f>
        <v>0</v>
      </c>
      <c r="H119" s="230">
        <f>'8-3'!O49</f>
        <v>0</v>
      </c>
      <c r="I119" s="230">
        <f>'8-3'!P49</f>
        <v>0</v>
      </c>
      <c r="N119" s="230">
        <f>'8-3'!S49</f>
        <v>0</v>
      </c>
      <c r="O119" s="230">
        <f>'8-3'!T49</f>
        <v>0</v>
      </c>
      <c r="P119" s="230">
        <f>'8-3'!U49</f>
        <v>0</v>
      </c>
      <c r="Q119" s="230">
        <f>'8-3'!V49</f>
        <v>0</v>
      </c>
      <c r="R119" s="230">
        <f>'8-3'!W49</f>
        <v>0</v>
      </c>
      <c r="S119" s="230">
        <f>'8-3'!X49</f>
        <v>0</v>
      </c>
      <c r="T119" s="230">
        <f>'8-3'!Y49</f>
        <v>0</v>
      </c>
      <c r="U119" s="230">
        <f>'8-3'!Z49</f>
        <v>0</v>
      </c>
      <c r="V119" s="230">
        <f>'8-3'!AA49</f>
        <v>0</v>
      </c>
      <c r="W119" s="230">
        <f>'8-3'!AB49</f>
        <v>0</v>
      </c>
      <c r="AE119" s="230">
        <f>'8-3'!Q49</f>
        <v>0</v>
      </c>
      <c r="AF119" s="230">
        <f>'8-3'!R49</f>
        <v>0</v>
      </c>
      <c r="AG119" s="230">
        <f>'8-3'!AC49</f>
        <v>0</v>
      </c>
    </row>
    <row r="120" spans="1:33" ht="12.75">
      <c r="A120" s="238" t="s">
        <v>153</v>
      </c>
      <c r="B120" s="233">
        <v>8</v>
      </c>
      <c r="C120" s="230">
        <f t="shared" si="9"/>
        <v>110010</v>
      </c>
      <c r="D120" s="231">
        <f>'8-3'!C50</f>
        <v>0</v>
      </c>
      <c r="E120" s="231">
        <f>'8-3'!J50</f>
        <v>0</v>
      </c>
      <c r="F120" s="230">
        <f t="shared" si="10"/>
        <v>0</v>
      </c>
      <c r="G120" s="230">
        <f>'8-3'!N50</f>
        <v>0</v>
      </c>
      <c r="H120" s="230">
        <f>'8-3'!O50</f>
        <v>0</v>
      </c>
      <c r="I120" s="230">
        <f>'8-3'!P50</f>
        <v>0</v>
      </c>
      <c r="N120" s="230">
        <f>'8-3'!S50</f>
        <v>0</v>
      </c>
      <c r="O120" s="230">
        <f>'8-3'!T50</f>
        <v>0</v>
      </c>
      <c r="P120" s="230">
        <f>'8-3'!U50</f>
        <v>0</v>
      </c>
      <c r="Q120" s="230">
        <f>'8-3'!V50</f>
        <v>0</v>
      </c>
      <c r="R120" s="230">
        <f>'8-3'!W50</f>
        <v>0</v>
      </c>
      <c r="S120" s="230">
        <f>'8-3'!X50</f>
        <v>0</v>
      </c>
      <c r="T120" s="230">
        <f>'8-3'!Y50</f>
        <v>0</v>
      </c>
      <c r="U120" s="230">
        <f>'8-3'!Z50</f>
        <v>0</v>
      </c>
      <c r="V120" s="230">
        <f>'8-3'!AA50</f>
        <v>0</v>
      </c>
      <c r="W120" s="230">
        <f>'8-3'!AB50</f>
        <v>0</v>
      </c>
      <c r="AE120" s="230">
        <f>'8-3'!Q50</f>
        <v>0</v>
      </c>
      <c r="AF120" s="230">
        <f>'8-3'!R50</f>
        <v>0</v>
      </c>
      <c r="AG120" s="230">
        <f>'8-3'!AC50</f>
        <v>0</v>
      </c>
    </row>
    <row r="121" spans="1:33" ht="12.75">
      <c r="A121" s="238" t="s">
        <v>153</v>
      </c>
      <c r="B121" s="233">
        <v>8</v>
      </c>
      <c r="C121" s="230">
        <f t="shared" si="9"/>
        <v>110010</v>
      </c>
      <c r="D121" s="231">
        <f>'8-3'!C51</f>
        <v>0</v>
      </c>
      <c r="E121" s="231">
        <f>'8-3'!J51</f>
        <v>0</v>
      </c>
      <c r="F121" s="230">
        <f t="shared" si="10"/>
        <v>0</v>
      </c>
      <c r="G121" s="230">
        <f>'8-3'!N51</f>
        <v>0</v>
      </c>
      <c r="H121" s="230">
        <f>'8-3'!O51</f>
        <v>0</v>
      </c>
      <c r="I121" s="230">
        <f>'8-3'!P51</f>
        <v>0</v>
      </c>
      <c r="N121" s="230">
        <f>'8-3'!S51</f>
        <v>0</v>
      </c>
      <c r="O121" s="230">
        <f>'8-3'!T51</f>
        <v>0</v>
      </c>
      <c r="P121" s="230">
        <f>'8-3'!U51</f>
        <v>0</v>
      </c>
      <c r="Q121" s="230">
        <f>'8-3'!V51</f>
        <v>0</v>
      </c>
      <c r="R121" s="230">
        <f>'8-3'!W51</f>
        <v>0</v>
      </c>
      <c r="S121" s="230">
        <f>'8-3'!X51</f>
        <v>0</v>
      </c>
      <c r="T121" s="230">
        <f>'8-3'!Y51</f>
        <v>0</v>
      </c>
      <c r="U121" s="230">
        <f>'8-3'!Z51</f>
        <v>0</v>
      </c>
      <c r="V121" s="230">
        <f>'8-3'!AA51</f>
        <v>0</v>
      </c>
      <c r="W121" s="230">
        <f>'8-3'!AB51</f>
        <v>0</v>
      </c>
      <c r="AE121" s="230">
        <f>'8-3'!Q51</f>
        <v>0</v>
      </c>
      <c r="AF121" s="230">
        <f>'8-3'!R51</f>
        <v>0</v>
      </c>
      <c r="AG121" s="230">
        <f>'8-3'!AC51</f>
        <v>0</v>
      </c>
    </row>
    <row r="122" spans="1:33" ht="12.75">
      <c r="A122" s="238" t="s">
        <v>153</v>
      </c>
      <c r="B122" s="233">
        <v>8</v>
      </c>
      <c r="C122" s="230">
        <f t="shared" si="9"/>
        <v>110010</v>
      </c>
      <c r="D122" s="231">
        <f>'8-3'!C52</f>
        <v>0</v>
      </c>
      <c r="E122" s="231">
        <f>'8-3'!J52</f>
        <v>0</v>
      </c>
      <c r="F122" s="230">
        <f t="shared" si="10"/>
        <v>0</v>
      </c>
      <c r="G122" s="230">
        <f>'8-3'!N52</f>
        <v>0</v>
      </c>
      <c r="H122" s="230">
        <f>'8-3'!O52</f>
        <v>0</v>
      </c>
      <c r="I122" s="230">
        <f>'8-3'!P52</f>
        <v>0</v>
      </c>
      <c r="N122" s="230">
        <f>'8-3'!S52</f>
        <v>0</v>
      </c>
      <c r="O122" s="230">
        <f>'8-3'!T52</f>
        <v>0</v>
      </c>
      <c r="P122" s="230">
        <f>'8-3'!U52</f>
        <v>0</v>
      </c>
      <c r="Q122" s="230">
        <f>'8-3'!V52</f>
        <v>0</v>
      </c>
      <c r="R122" s="230">
        <f>'8-3'!W52</f>
        <v>0</v>
      </c>
      <c r="S122" s="230">
        <f>'8-3'!X52</f>
        <v>0</v>
      </c>
      <c r="T122" s="230">
        <f>'8-3'!Y52</f>
        <v>0</v>
      </c>
      <c r="U122" s="230">
        <f>'8-3'!Z52</f>
        <v>0</v>
      </c>
      <c r="V122" s="230">
        <f>'8-3'!AA52</f>
        <v>0</v>
      </c>
      <c r="W122" s="230">
        <f>'8-3'!AB52</f>
        <v>0</v>
      </c>
      <c r="AE122" s="230">
        <f>'8-3'!Q52</f>
        <v>0</v>
      </c>
      <c r="AF122" s="230">
        <f>'8-3'!R52</f>
        <v>0</v>
      </c>
      <c r="AG122" s="230">
        <f>'8-3'!AC52</f>
        <v>0</v>
      </c>
    </row>
    <row r="123" spans="1:33" ht="12.75">
      <c r="A123" s="238" t="s">
        <v>153</v>
      </c>
      <c r="B123" s="233">
        <v>8</v>
      </c>
      <c r="C123" s="230">
        <f t="shared" si="9"/>
        <v>110010</v>
      </c>
      <c r="D123" s="231">
        <f>'8-3'!C53</f>
        <v>0</v>
      </c>
      <c r="E123" s="231">
        <f>'8-3'!J53</f>
        <v>0</v>
      </c>
      <c r="F123" s="230">
        <f t="shared" si="10"/>
        <v>0</v>
      </c>
      <c r="G123" s="230">
        <f>'8-3'!N53</f>
        <v>0</v>
      </c>
      <c r="H123" s="230">
        <f>'8-3'!O53</f>
        <v>0</v>
      </c>
      <c r="I123" s="230">
        <f>'8-3'!P53</f>
        <v>0</v>
      </c>
      <c r="N123" s="230">
        <f>'8-3'!S53</f>
        <v>0</v>
      </c>
      <c r="O123" s="230">
        <f>'8-3'!T53</f>
        <v>0</v>
      </c>
      <c r="P123" s="230">
        <f>'8-3'!U53</f>
        <v>0</v>
      </c>
      <c r="Q123" s="230">
        <f>'8-3'!V53</f>
        <v>0</v>
      </c>
      <c r="R123" s="230">
        <f>'8-3'!W53</f>
        <v>0</v>
      </c>
      <c r="S123" s="230">
        <f>'8-3'!X53</f>
        <v>0</v>
      </c>
      <c r="T123" s="230">
        <f>'8-3'!Y53</f>
        <v>0</v>
      </c>
      <c r="U123" s="230">
        <f>'8-3'!Z53</f>
        <v>0</v>
      </c>
      <c r="V123" s="230">
        <f>'8-3'!AA53</f>
        <v>0</v>
      </c>
      <c r="W123" s="230">
        <f>'8-3'!AB53</f>
        <v>0</v>
      </c>
      <c r="AE123" s="230">
        <f>'8-3'!Q53</f>
        <v>0</v>
      </c>
      <c r="AF123" s="230">
        <f>'8-3'!R53</f>
        <v>0</v>
      </c>
      <c r="AG123" s="230">
        <f>'8-3'!AC53</f>
        <v>0</v>
      </c>
    </row>
    <row r="124" spans="1:33" ht="12.75">
      <c r="A124" s="238" t="s">
        <v>153</v>
      </c>
      <c r="B124" s="233">
        <v>8</v>
      </c>
      <c r="C124" s="230">
        <f t="shared" si="9"/>
        <v>110010</v>
      </c>
      <c r="D124" s="231">
        <f>'8-3'!C54</f>
        <v>0</v>
      </c>
      <c r="E124" s="231">
        <f>'8-3'!J54</f>
        <v>0</v>
      </c>
      <c r="F124" s="230">
        <f t="shared" si="10"/>
        <v>0</v>
      </c>
      <c r="G124" s="230">
        <f>'8-3'!N54</f>
        <v>0</v>
      </c>
      <c r="H124" s="230">
        <f>'8-3'!O54</f>
        <v>0</v>
      </c>
      <c r="I124" s="230">
        <f>'8-3'!P54</f>
        <v>0</v>
      </c>
      <c r="N124" s="230">
        <f>'8-3'!S54</f>
        <v>0</v>
      </c>
      <c r="O124" s="230">
        <f>'8-3'!T54</f>
        <v>0</v>
      </c>
      <c r="P124" s="230">
        <f>'8-3'!U54</f>
        <v>0</v>
      </c>
      <c r="Q124" s="230">
        <f>'8-3'!V54</f>
        <v>0</v>
      </c>
      <c r="R124" s="230">
        <f>'8-3'!W54</f>
        <v>0</v>
      </c>
      <c r="S124" s="230">
        <f>'8-3'!X54</f>
        <v>0</v>
      </c>
      <c r="T124" s="230">
        <f>'8-3'!Y54</f>
        <v>0</v>
      </c>
      <c r="U124" s="230">
        <f>'8-3'!Z54</f>
        <v>0</v>
      </c>
      <c r="V124" s="230">
        <f>'8-3'!AA54</f>
        <v>0</v>
      </c>
      <c r="W124" s="230">
        <f>'8-3'!AB54</f>
        <v>0</v>
      </c>
      <c r="AE124" s="230">
        <f>'8-3'!Q54</f>
        <v>0</v>
      </c>
      <c r="AF124" s="230">
        <f>'8-3'!R54</f>
        <v>0</v>
      </c>
      <c r="AG124" s="230">
        <f>'8-3'!AC54</f>
        <v>0</v>
      </c>
    </row>
    <row r="125" spans="1:33" ht="12.75">
      <c r="A125" s="238" t="s">
        <v>153</v>
      </c>
      <c r="B125" s="233">
        <v>8</v>
      </c>
      <c r="C125" s="230">
        <f t="shared" si="9"/>
        <v>110010</v>
      </c>
      <c r="D125" s="231">
        <f>'8-3'!C55</f>
        <v>0</v>
      </c>
      <c r="E125" s="231">
        <f>'8-3'!J55</f>
        <v>0</v>
      </c>
      <c r="F125" s="230">
        <f t="shared" si="10"/>
        <v>0</v>
      </c>
      <c r="G125" s="230">
        <f>'8-3'!N55</f>
        <v>0</v>
      </c>
      <c r="H125" s="230">
        <f>'8-3'!O55</f>
        <v>0</v>
      </c>
      <c r="I125" s="230">
        <f>'8-3'!P55</f>
        <v>0</v>
      </c>
      <c r="N125" s="230">
        <f>'8-3'!S55</f>
        <v>0</v>
      </c>
      <c r="O125" s="230">
        <f>'8-3'!T55</f>
        <v>0</v>
      </c>
      <c r="P125" s="230">
        <f>'8-3'!U55</f>
        <v>0</v>
      </c>
      <c r="Q125" s="230">
        <f>'8-3'!V55</f>
        <v>0</v>
      </c>
      <c r="R125" s="230">
        <f>'8-3'!W55</f>
        <v>0</v>
      </c>
      <c r="S125" s="230">
        <f>'8-3'!X55</f>
        <v>0</v>
      </c>
      <c r="T125" s="230">
        <f>'8-3'!Y55</f>
        <v>0</v>
      </c>
      <c r="U125" s="230">
        <f>'8-3'!Z55</f>
        <v>0</v>
      </c>
      <c r="V125" s="230">
        <f>'8-3'!AA55</f>
        <v>0</v>
      </c>
      <c r="W125" s="230">
        <f>'8-3'!AB55</f>
        <v>0</v>
      </c>
      <c r="AE125" s="230">
        <f>'8-3'!Q55</f>
        <v>0</v>
      </c>
      <c r="AF125" s="230">
        <f>'8-3'!R55</f>
        <v>0</v>
      </c>
      <c r="AG125" s="230">
        <f>'8-3'!AC55</f>
        <v>0</v>
      </c>
    </row>
    <row r="126" spans="1:33" ht="12.75">
      <c r="A126" s="238" t="s">
        <v>153</v>
      </c>
      <c r="B126" s="233">
        <v>8</v>
      </c>
      <c r="C126" s="230">
        <f t="shared" si="9"/>
        <v>110010</v>
      </c>
      <c r="D126" s="231">
        <f>'8-3'!C56</f>
        <v>0</v>
      </c>
      <c r="E126" s="231">
        <f>'8-3'!J56</f>
        <v>0</v>
      </c>
      <c r="F126" s="230">
        <f t="shared" si="10"/>
        <v>0</v>
      </c>
      <c r="G126" s="230">
        <f>'8-3'!N56</f>
        <v>0</v>
      </c>
      <c r="H126" s="230">
        <f>'8-3'!O56</f>
        <v>0</v>
      </c>
      <c r="I126" s="230">
        <f>'8-3'!P56</f>
        <v>0</v>
      </c>
      <c r="N126" s="230">
        <f>'8-3'!S56</f>
        <v>0</v>
      </c>
      <c r="O126" s="230">
        <f>'8-3'!T56</f>
        <v>0</v>
      </c>
      <c r="P126" s="230">
        <f>'8-3'!U56</f>
        <v>0</v>
      </c>
      <c r="Q126" s="230">
        <f>'8-3'!V56</f>
        <v>0</v>
      </c>
      <c r="R126" s="230">
        <f>'8-3'!W56</f>
        <v>0</v>
      </c>
      <c r="S126" s="230">
        <f>'8-3'!X56</f>
        <v>0</v>
      </c>
      <c r="T126" s="230">
        <f>'8-3'!Y56</f>
        <v>0</v>
      </c>
      <c r="U126" s="230">
        <f>'8-3'!Z56</f>
        <v>0</v>
      </c>
      <c r="V126" s="230">
        <f>'8-3'!AA56</f>
        <v>0</v>
      </c>
      <c r="W126" s="230">
        <f>'8-3'!AB56</f>
        <v>0</v>
      </c>
      <c r="AE126" s="230">
        <f>'8-3'!Q56</f>
        <v>0</v>
      </c>
      <c r="AF126" s="230">
        <f>'8-3'!R56</f>
        <v>0</v>
      </c>
      <c r="AG126" s="230">
        <f>'8-3'!AC56</f>
        <v>0</v>
      </c>
    </row>
    <row r="127" spans="1:33" ht="12.75">
      <c r="A127" s="238" t="s">
        <v>153</v>
      </c>
      <c r="B127" s="233">
        <v>8</v>
      </c>
      <c r="C127" s="230">
        <f t="shared" si="9"/>
        <v>110010</v>
      </c>
      <c r="D127" s="231">
        <f>'8-3'!C57</f>
        <v>0</v>
      </c>
      <c r="E127" s="231">
        <f>'8-3'!J57</f>
        <v>0</v>
      </c>
      <c r="F127" s="230">
        <f t="shared" si="10"/>
        <v>0</v>
      </c>
      <c r="G127" s="230">
        <f>'8-3'!N57</f>
        <v>0</v>
      </c>
      <c r="H127" s="230">
        <f>'8-3'!O57</f>
        <v>0</v>
      </c>
      <c r="I127" s="230">
        <f>'8-3'!P57</f>
        <v>0</v>
      </c>
      <c r="N127" s="230">
        <f>'8-3'!S57</f>
        <v>0</v>
      </c>
      <c r="O127" s="230">
        <f>'8-3'!T57</f>
        <v>0</v>
      </c>
      <c r="P127" s="230">
        <f>'8-3'!U57</f>
        <v>0</v>
      </c>
      <c r="Q127" s="230">
        <f>'8-3'!V57</f>
        <v>0</v>
      </c>
      <c r="R127" s="230">
        <f>'8-3'!W57</f>
        <v>0</v>
      </c>
      <c r="S127" s="230">
        <f>'8-3'!X57</f>
        <v>0</v>
      </c>
      <c r="T127" s="230">
        <f>'8-3'!Y57</f>
        <v>0</v>
      </c>
      <c r="U127" s="230">
        <f>'8-3'!Z57</f>
        <v>0</v>
      </c>
      <c r="V127" s="230">
        <f>'8-3'!AA57</f>
        <v>0</v>
      </c>
      <c r="W127" s="230">
        <f>'8-3'!AB57</f>
        <v>0</v>
      </c>
      <c r="AE127" s="230">
        <f>'8-3'!Q57</f>
        <v>0</v>
      </c>
      <c r="AF127" s="230">
        <f>'8-3'!R57</f>
        <v>0</v>
      </c>
      <c r="AG127" s="230">
        <f>'8-3'!AC57</f>
        <v>0</v>
      </c>
    </row>
    <row r="128" spans="1:33" ht="12.75">
      <c r="A128" s="238" t="s">
        <v>153</v>
      </c>
      <c r="B128" s="233">
        <v>8</v>
      </c>
      <c r="C128" s="230">
        <f t="shared" si="9"/>
        <v>110010</v>
      </c>
      <c r="D128" s="231">
        <f>'8-3'!C58</f>
        <v>0</v>
      </c>
      <c r="E128" s="231">
        <f>'8-3'!J58</f>
        <v>0</v>
      </c>
      <c r="F128" s="230">
        <f t="shared" si="10"/>
        <v>0</v>
      </c>
      <c r="G128" s="230">
        <f>'8-3'!N58</f>
        <v>0</v>
      </c>
      <c r="H128" s="230">
        <f>'8-3'!O58</f>
        <v>0</v>
      </c>
      <c r="I128" s="230">
        <f>'8-3'!P58</f>
        <v>0</v>
      </c>
      <c r="N128" s="230">
        <f>'8-3'!S58</f>
        <v>0</v>
      </c>
      <c r="O128" s="230">
        <f>'8-3'!T58</f>
        <v>0</v>
      </c>
      <c r="P128" s="230">
        <f>'8-3'!U58</f>
        <v>0</v>
      </c>
      <c r="Q128" s="230">
        <f>'8-3'!V58</f>
        <v>0</v>
      </c>
      <c r="R128" s="230">
        <f>'8-3'!W58</f>
        <v>0</v>
      </c>
      <c r="S128" s="230">
        <f>'8-3'!X58</f>
        <v>0</v>
      </c>
      <c r="T128" s="230">
        <f>'8-3'!Y58</f>
        <v>0</v>
      </c>
      <c r="U128" s="230">
        <f>'8-3'!Z58</f>
        <v>0</v>
      </c>
      <c r="V128" s="230">
        <f>'8-3'!AA58</f>
        <v>0</v>
      </c>
      <c r="W128" s="230">
        <f>'8-3'!AB58</f>
        <v>0</v>
      </c>
      <c r="AE128" s="230">
        <f>'8-3'!Q58</f>
        <v>0</v>
      </c>
      <c r="AF128" s="230">
        <f>'8-3'!R58</f>
        <v>0</v>
      </c>
      <c r="AG128" s="230">
        <f>'8-3'!AC58</f>
        <v>0</v>
      </c>
    </row>
    <row r="129" spans="1:33" ht="12.75">
      <c r="A129" s="238"/>
      <c r="B129" s="233"/>
      <c r="D129" s="231">
        <f>'8-3'!C59</f>
        <v>0</v>
      </c>
      <c r="E129" s="231">
        <f>'8-3'!J59</f>
        <v>0</v>
      </c>
      <c r="F129" s="230">
        <f t="shared" si="10"/>
        <v>0</v>
      </c>
      <c r="G129" s="230">
        <f>'8-3'!N59</f>
        <v>0</v>
      </c>
      <c r="H129" s="230">
        <f>'8-3'!O59</f>
        <v>0</v>
      </c>
      <c r="I129" s="230">
        <f>'8-3'!P59</f>
        <v>0</v>
      </c>
      <c r="N129" s="230">
        <f>'8-3'!S59</f>
        <v>0</v>
      </c>
      <c r="O129" s="230">
        <f>'8-3'!T59</f>
        <v>0</v>
      </c>
      <c r="P129" s="230">
        <f>'8-3'!U59</f>
        <v>0</v>
      </c>
      <c r="Q129" s="230">
        <f>'8-3'!V59</f>
        <v>0</v>
      </c>
      <c r="R129" s="230">
        <f>'8-3'!W59</f>
        <v>0</v>
      </c>
      <c r="S129" s="230">
        <f>'8-3'!X59</f>
        <v>0</v>
      </c>
      <c r="T129" s="230">
        <f>'8-3'!Y59</f>
        <v>0</v>
      </c>
      <c r="U129" s="230">
        <f>'8-3'!Z59</f>
        <v>0</v>
      </c>
      <c r="V129" s="230">
        <f>'8-3'!AA59</f>
        <v>0</v>
      </c>
      <c r="W129" s="230">
        <f>'8-3'!AB59</f>
        <v>0</v>
      </c>
      <c r="AE129" s="230">
        <f>'8-3'!Q59</f>
        <v>0</v>
      </c>
      <c r="AF129" s="230">
        <f>'8-3'!R59</f>
        <v>0</v>
      </c>
      <c r="AG129" s="230">
        <f>'8-3'!AC59</f>
        <v>0</v>
      </c>
    </row>
    <row r="130" spans="1:33" ht="12.75">
      <c r="A130" s="238" t="s">
        <v>153</v>
      </c>
      <c r="B130" s="233">
        <v>8</v>
      </c>
      <c r="C130" s="230">
        <f t="shared" si="9"/>
        <v>110010</v>
      </c>
      <c r="D130" s="231">
        <f>'8-3'!C60</f>
        <v>0</v>
      </c>
      <c r="E130" s="231">
        <f>'8-3'!J60</f>
        <v>0</v>
      </c>
      <c r="F130" s="230">
        <f t="shared" si="10"/>
        <v>0</v>
      </c>
      <c r="G130" s="230">
        <f>'8-3'!N60</f>
        <v>0</v>
      </c>
      <c r="H130" s="230">
        <f>'8-3'!O60</f>
        <v>0</v>
      </c>
      <c r="I130" s="230">
        <f>'8-3'!P60</f>
        <v>0</v>
      </c>
      <c r="N130" s="230">
        <f>'8-3'!S60</f>
        <v>0</v>
      </c>
      <c r="O130" s="230">
        <f>'8-3'!T60</f>
        <v>0</v>
      </c>
      <c r="P130" s="230">
        <f>'8-3'!U60</f>
        <v>0</v>
      </c>
      <c r="Q130" s="230">
        <f>'8-3'!V60</f>
        <v>0</v>
      </c>
      <c r="R130" s="230">
        <f>'8-3'!W60</f>
        <v>0</v>
      </c>
      <c r="S130" s="230">
        <f>'8-3'!X60</f>
        <v>0</v>
      </c>
      <c r="T130" s="230">
        <f>'8-3'!Y60</f>
        <v>0</v>
      </c>
      <c r="U130" s="230">
        <f>'8-3'!Z60</f>
        <v>0</v>
      </c>
      <c r="V130" s="230">
        <f>'8-3'!AA60</f>
        <v>0</v>
      </c>
      <c r="W130" s="230">
        <f>'8-3'!AB60</f>
        <v>0</v>
      </c>
      <c r="AE130" s="230">
        <f>'8-3'!Q60</f>
        <v>0</v>
      </c>
      <c r="AF130" s="230">
        <f>'8-3'!R60</f>
        <v>0</v>
      </c>
      <c r="AG130" s="230">
        <f>'8-3'!AC60</f>
        <v>0</v>
      </c>
    </row>
    <row r="131" spans="1:33" ht="12.75">
      <c r="A131" s="238" t="s">
        <v>153</v>
      </c>
      <c r="B131" s="233">
        <v>8</v>
      </c>
      <c r="C131" s="230">
        <f t="shared" si="9"/>
        <v>110010</v>
      </c>
      <c r="D131" s="231">
        <f>'8-3'!C61</f>
        <v>0</v>
      </c>
      <c r="E131" s="231">
        <f>'8-3'!J61</f>
        <v>0</v>
      </c>
      <c r="F131" s="230">
        <f t="shared" si="10"/>
        <v>0</v>
      </c>
      <c r="G131" s="230">
        <f>'8-3'!N61</f>
        <v>0</v>
      </c>
      <c r="H131" s="230">
        <f>'8-3'!O61</f>
        <v>0</v>
      </c>
      <c r="I131" s="230">
        <f>'8-3'!P61</f>
        <v>0</v>
      </c>
      <c r="N131" s="230">
        <f>'8-3'!S61</f>
        <v>0</v>
      </c>
      <c r="O131" s="230">
        <f>'8-3'!T61</f>
        <v>0</v>
      </c>
      <c r="P131" s="230">
        <f>'8-3'!U61</f>
        <v>0</v>
      </c>
      <c r="Q131" s="230">
        <f>'8-3'!V61</f>
        <v>0</v>
      </c>
      <c r="R131" s="230">
        <f>'8-3'!W61</f>
        <v>0</v>
      </c>
      <c r="S131" s="230">
        <f>'8-3'!X61</f>
        <v>0</v>
      </c>
      <c r="T131" s="230">
        <f>'8-3'!Y61</f>
        <v>0</v>
      </c>
      <c r="U131" s="230">
        <f>'8-3'!Z61</f>
        <v>0</v>
      </c>
      <c r="V131" s="230">
        <f>'8-3'!AA61</f>
        <v>0</v>
      </c>
      <c r="W131" s="230">
        <f>'8-3'!AB61</f>
        <v>0</v>
      </c>
      <c r="AE131" s="230">
        <f>'8-3'!Q61</f>
        <v>0</v>
      </c>
      <c r="AF131" s="230">
        <f>'8-3'!R61</f>
        <v>0</v>
      </c>
      <c r="AG131" s="230">
        <f>'8-3'!AC61</f>
        <v>0</v>
      </c>
    </row>
    <row r="132" spans="1:33" ht="12.75">
      <c r="A132" s="238" t="s">
        <v>153</v>
      </c>
      <c r="B132" s="233">
        <v>8</v>
      </c>
      <c r="C132" s="230">
        <f t="shared" si="9"/>
        <v>110010</v>
      </c>
      <c r="D132" s="231">
        <f>'8-3'!C62</f>
        <v>0</v>
      </c>
      <c r="E132" s="231">
        <f>'8-3'!J62</f>
        <v>0</v>
      </c>
      <c r="F132" s="230">
        <f t="shared" si="10"/>
        <v>0</v>
      </c>
      <c r="G132" s="230">
        <f>'8-3'!N62</f>
        <v>0</v>
      </c>
      <c r="H132" s="230">
        <f>'8-3'!O62</f>
        <v>0</v>
      </c>
      <c r="I132" s="230">
        <f>'8-3'!P62</f>
        <v>0</v>
      </c>
      <c r="N132" s="230">
        <f>'8-3'!S62</f>
        <v>0</v>
      </c>
      <c r="O132" s="230">
        <f>'8-3'!T62</f>
        <v>0</v>
      </c>
      <c r="P132" s="230">
        <f>'8-3'!U62</f>
        <v>0</v>
      </c>
      <c r="Q132" s="230">
        <f>'8-3'!V62</f>
        <v>0</v>
      </c>
      <c r="R132" s="230">
        <f>'8-3'!W62</f>
        <v>0</v>
      </c>
      <c r="S132" s="230">
        <f>'8-3'!X62</f>
        <v>0</v>
      </c>
      <c r="T132" s="230">
        <f>'8-3'!Y62</f>
        <v>0</v>
      </c>
      <c r="U132" s="230">
        <f>'8-3'!Z62</f>
        <v>0</v>
      </c>
      <c r="V132" s="230">
        <f>'8-3'!AA62</f>
        <v>0</v>
      </c>
      <c r="W132" s="230">
        <f>'8-3'!AB62</f>
        <v>0</v>
      </c>
      <c r="AE132" s="230">
        <f>'8-3'!Q62</f>
        <v>0</v>
      </c>
      <c r="AF132" s="230">
        <f>'8-3'!R62</f>
        <v>0</v>
      </c>
      <c r="AG132" s="230">
        <f>'8-3'!AC62</f>
        <v>0</v>
      </c>
    </row>
    <row r="133" spans="1:33" ht="12.75">
      <c r="A133" s="238" t="s">
        <v>153</v>
      </c>
      <c r="B133" s="233">
        <v>8</v>
      </c>
      <c r="C133" s="230">
        <f t="shared" si="9"/>
        <v>110010</v>
      </c>
      <c r="D133" s="231">
        <f>'8-3'!C63</f>
        <v>0</v>
      </c>
      <c r="E133" s="231">
        <f>'8-3'!J63</f>
        <v>0</v>
      </c>
      <c r="F133" s="230">
        <f t="shared" si="10"/>
        <v>0</v>
      </c>
      <c r="G133" s="230">
        <f>'8-3'!N63</f>
        <v>0</v>
      </c>
      <c r="H133" s="230">
        <f>'8-3'!O63</f>
        <v>0</v>
      </c>
      <c r="I133" s="230">
        <f>'8-3'!P63</f>
        <v>0</v>
      </c>
      <c r="N133" s="230">
        <f>'8-3'!S63</f>
        <v>0</v>
      </c>
      <c r="O133" s="230">
        <f>'8-3'!T63</f>
        <v>0</v>
      </c>
      <c r="P133" s="230">
        <f>'8-3'!U63</f>
        <v>0</v>
      </c>
      <c r="Q133" s="230">
        <f>'8-3'!V63</f>
        <v>0</v>
      </c>
      <c r="R133" s="230">
        <f>'8-3'!W63</f>
        <v>0</v>
      </c>
      <c r="S133" s="230">
        <f>'8-3'!X63</f>
        <v>0</v>
      </c>
      <c r="T133" s="230">
        <f>'8-3'!Y63</f>
        <v>0</v>
      </c>
      <c r="U133" s="230">
        <f>'8-3'!Z63</f>
        <v>0</v>
      </c>
      <c r="V133" s="230">
        <f>'8-3'!AA63</f>
        <v>0</v>
      </c>
      <c r="W133" s="230">
        <f>'8-3'!AB63</f>
        <v>0</v>
      </c>
      <c r="AE133" s="230">
        <f>'8-3'!Q63</f>
        <v>0</v>
      </c>
      <c r="AF133" s="230">
        <f>'8-3'!R63</f>
        <v>0</v>
      </c>
      <c r="AG133" s="230">
        <f>'8-3'!AC63</f>
        <v>0</v>
      </c>
    </row>
    <row r="134" spans="1:33" ht="12.75">
      <c r="A134" s="238" t="s">
        <v>153</v>
      </c>
      <c r="B134" s="233">
        <v>8</v>
      </c>
      <c r="C134" s="230">
        <f t="shared" si="9"/>
        <v>110010</v>
      </c>
      <c r="D134" s="231">
        <f>'8-3'!C64</f>
        <v>0</v>
      </c>
      <c r="E134" s="231">
        <f>'8-3'!J64</f>
        <v>0</v>
      </c>
      <c r="F134" s="230">
        <f t="shared" si="10"/>
        <v>0</v>
      </c>
      <c r="G134" s="230">
        <f>'8-3'!N64</f>
        <v>0</v>
      </c>
      <c r="H134" s="230">
        <f>'8-3'!O64</f>
        <v>0</v>
      </c>
      <c r="I134" s="230">
        <f>'8-3'!P64</f>
        <v>0</v>
      </c>
      <c r="N134" s="230">
        <f>'8-3'!S64</f>
        <v>0</v>
      </c>
      <c r="O134" s="230">
        <f>'8-3'!T64</f>
        <v>0</v>
      </c>
      <c r="P134" s="230">
        <f>'8-3'!U64</f>
        <v>0</v>
      </c>
      <c r="Q134" s="230">
        <f>'8-3'!V64</f>
        <v>0</v>
      </c>
      <c r="R134" s="230">
        <f>'8-3'!W64</f>
        <v>0</v>
      </c>
      <c r="S134" s="230">
        <f>'8-3'!X64</f>
        <v>0</v>
      </c>
      <c r="T134" s="230">
        <f>'8-3'!Y64</f>
        <v>0</v>
      </c>
      <c r="U134" s="230">
        <f>'8-3'!Z64</f>
        <v>0</v>
      </c>
      <c r="V134" s="230">
        <f>'8-3'!AA64</f>
        <v>0</v>
      </c>
      <c r="W134" s="230">
        <f>'8-3'!AB64</f>
        <v>0</v>
      </c>
      <c r="AE134" s="230">
        <f>'8-3'!Q64</f>
        <v>0</v>
      </c>
      <c r="AF134" s="230">
        <f>'8-3'!R64</f>
        <v>0</v>
      </c>
      <c r="AG134" s="230">
        <f>'8-3'!AC64</f>
        <v>0</v>
      </c>
    </row>
    <row r="135" spans="1:33" ht="12.75">
      <c r="A135" s="238" t="s">
        <v>153</v>
      </c>
      <c r="B135" s="233">
        <v>8</v>
      </c>
      <c r="C135" s="230">
        <f t="shared" si="9"/>
        <v>110010</v>
      </c>
      <c r="D135" s="231">
        <f>'8-3'!C65</f>
        <v>0</v>
      </c>
      <c r="E135" s="231">
        <f>'8-3'!J65</f>
        <v>0</v>
      </c>
      <c r="F135" s="230">
        <f t="shared" si="10"/>
        <v>0</v>
      </c>
      <c r="G135" s="230">
        <f>'8-3'!N65</f>
        <v>0</v>
      </c>
      <c r="H135" s="230">
        <f>'8-3'!O65</f>
        <v>0</v>
      </c>
      <c r="I135" s="230">
        <f>'8-3'!P65</f>
        <v>0</v>
      </c>
      <c r="N135" s="230">
        <f>'8-3'!S65</f>
        <v>0</v>
      </c>
      <c r="O135" s="230">
        <f>'8-3'!T65</f>
        <v>0</v>
      </c>
      <c r="P135" s="230">
        <f>'8-3'!U65</f>
        <v>0</v>
      </c>
      <c r="Q135" s="230">
        <f>'8-3'!V65</f>
        <v>0</v>
      </c>
      <c r="R135" s="230">
        <f>'8-3'!W65</f>
        <v>0</v>
      </c>
      <c r="S135" s="230">
        <f>'8-3'!X65</f>
        <v>0</v>
      </c>
      <c r="T135" s="230">
        <f>'8-3'!Y65</f>
        <v>0</v>
      </c>
      <c r="U135" s="230">
        <f>'8-3'!Z65</f>
        <v>0</v>
      </c>
      <c r="V135" s="230">
        <f>'8-3'!AA65</f>
        <v>0</v>
      </c>
      <c r="W135" s="230">
        <f>'8-3'!AB65</f>
        <v>0</v>
      </c>
      <c r="AE135" s="230">
        <f>'8-3'!Q65</f>
        <v>0</v>
      </c>
      <c r="AF135" s="230">
        <f>'8-3'!R65</f>
        <v>0</v>
      </c>
      <c r="AG135" s="230">
        <f>'8-3'!AC65</f>
        <v>0</v>
      </c>
    </row>
    <row r="136" spans="1:33" ht="12.75">
      <c r="A136" s="238" t="s">
        <v>153</v>
      </c>
      <c r="B136" s="233">
        <v>8</v>
      </c>
      <c r="C136" s="230">
        <f t="shared" si="9"/>
        <v>110010</v>
      </c>
      <c r="D136" s="231">
        <f>'8-3'!C66</f>
        <v>0</v>
      </c>
      <c r="E136" s="231">
        <f>'8-3'!J66</f>
        <v>0</v>
      </c>
      <c r="F136" s="230">
        <f t="shared" si="10"/>
        <v>0</v>
      </c>
      <c r="G136" s="230">
        <f>'8-3'!N66</f>
        <v>0</v>
      </c>
      <c r="H136" s="230">
        <f>'8-3'!O66</f>
        <v>0</v>
      </c>
      <c r="I136" s="230">
        <f>'8-3'!P66</f>
        <v>0</v>
      </c>
      <c r="N136" s="230">
        <f>'8-3'!S66</f>
        <v>0</v>
      </c>
      <c r="O136" s="230">
        <f>'8-3'!T66</f>
        <v>0</v>
      </c>
      <c r="P136" s="230">
        <f>'8-3'!U66</f>
        <v>0</v>
      </c>
      <c r="Q136" s="230">
        <f>'8-3'!V66</f>
        <v>0</v>
      </c>
      <c r="R136" s="230">
        <f>'8-3'!W66</f>
        <v>0</v>
      </c>
      <c r="S136" s="230">
        <f>'8-3'!X66</f>
        <v>0</v>
      </c>
      <c r="T136" s="230">
        <f>'8-3'!Y66</f>
        <v>0</v>
      </c>
      <c r="U136" s="230">
        <f>'8-3'!Z66</f>
        <v>0</v>
      </c>
      <c r="V136" s="230">
        <f>'8-3'!AA66</f>
        <v>0</v>
      </c>
      <c r="W136" s="230">
        <f>'8-3'!AB66</f>
        <v>0</v>
      </c>
      <c r="AE136" s="230">
        <f>'8-3'!Q66</f>
        <v>0</v>
      </c>
      <c r="AF136" s="230">
        <f>'8-3'!R66</f>
        <v>0</v>
      </c>
      <c r="AG136" s="230">
        <f>'8-3'!AC66</f>
        <v>0</v>
      </c>
    </row>
    <row r="137" spans="1:33" ht="12.75">
      <c r="A137" s="238" t="s">
        <v>153</v>
      </c>
      <c r="B137" s="233">
        <v>8</v>
      </c>
      <c r="C137" s="230">
        <f t="shared" si="9"/>
        <v>110010</v>
      </c>
      <c r="D137" s="231">
        <f>'8-3'!C67</f>
        <v>0</v>
      </c>
      <c r="E137" s="231">
        <f>'8-3'!J67</f>
        <v>0</v>
      </c>
      <c r="F137" s="230">
        <f t="shared" si="10"/>
        <v>0</v>
      </c>
      <c r="G137" s="230">
        <f>'8-3'!N67</f>
        <v>0</v>
      </c>
      <c r="H137" s="230">
        <f>'8-3'!O67</f>
        <v>0</v>
      </c>
      <c r="I137" s="230">
        <f>'8-3'!P67</f>
        <v>0</v>
      </c>
      <c r="N137" s="230">
        <f>'8-3'!S67</f>
        <v>0</v>
      </c>
      <c r="O137" s="230">
        <f>'8-3'!T67</f>
        <v>0</v>
      </c>
      <c r="P137" s="230">
        <f>'8-3'!U67</f>
        <v>0</v>
      </c>
      <c r="Q137" s="230">
        <f>'8-3'!V67</f>
        <v>0</v>
      </c>
      <c r="R137" s="230">
        <f>'8-3'!W67</f>
        <v>0</v>
      </c>
      <c r="S137" s="230">
        <f>'8-3'!X67</f>
        <v>0</v>
      </c>
      <c r="T137" s="230">
        <f>'8-3'!Y67</f>
        <v>0</v>
      </c>
      <c r="U137" s="230">
        <f>'8-3'!Z67</f>
        <v>0</v>
      </c>
      <c r="V137" s="230">
        <f>'8-3'!AA67</f>
        <v>0</v>
      </c>
      <c r="W137" s="230">
        <f>'8-3'!AB67</f>
        <v>0</v>
      </c>
      <c r="AE137" s="230">
        <f>'8-3'!Q67</f>
        <v>0</v>
      </c>
      <c r="AF137" s="230">
        <f>'8-3'!R67</f>
        <v>0</v>
      </c>
      <c r="AG137" s="230">
        <f>'8-3'!AC67</f>
        <v>0</v>
      </c>
    </row>
    <row r="138" spans="1:33" ht="12.75">
      <c r="A138" s="238" t="s">
        <v>153</v>
      </c>
      <c r="B138" s="233">
        <v>8</v>
      </c>
      <c r="C138" s="230">
        <f t="shared" si="9"/>
        <v>110010</v>
      </c>
      <c r="D138" s="231">
        <f>'8-3'!C68</f>
        <v>0</v>
      </c>
      <c r="E138" s="231">
        <f>'8-3'!J68</f>
        <v>0</v>
      </c>
      <c r="F138" s="230">
        <f t="shared" si="10"/>
        <v>0</v>
      </c>
      <c r="G138" s="230">
        <f>'8-3'!N68</f>
        <v>0</v>
      </c>
      <c r="H138" s="230">
        <f>'8-3'!O68</f>
        <v>0</v>
      </c>
      <c r="I138" s="230">
        <f>'8-3'!P68</f>
        <v>0</v>
      </c>
      <c r="N138" s="230">
        <f>'8-3'!S68</f>
        <v>0</v>
      </c>
      <c r="O138" s="230">
        <f>'8-3'!T68</f>
        <v>0</v>
      </c>
      <c r="P138" s="230">
        <f>'8-3'!U68</f>
        <v>0</v>
      </c>
      <c r="Q138" s="230">
        <f>'8-3'!V68</f>
        <v>0</v>
      </c>
      <c r="R138" s="230">
        <f>'8-3'!W68</f>
        <v>0</v>
      </c>
      <c r="S138" s="230">
        <f>'8-3'!X68</f>
        <v>0</v>
      </c>
      <c r="T138" s="230">
        <f>'8-3'!Y68</f>
        <v>0</v>
      </c>
      <c r="U138" s="230">
        <f>'8-3'!Z68</f>
        <v>0</v>
      </c>
      <c r="V138" s="230">
        <f>'8-3'!AA68</f>
        <v>0</v>
      </c>
      <c r="W138" s="230">
        <f>'8-3'!AB68</f>
        <v>0</v>
      </c>
      <c r="AE138" s="230">
        <f>'8-3'!Q68</f>
        <v>0</v>
      </c>
      <c r="AF138" s="230">
        <f>'8-3'!R68</f>
        <v>0</v>
      </c>
      <c r="AG138" s="230">
        <f>'8-3'!AC68</f>
        <v>0</v>
      </c>
    </row>
    <row r="139" spans="1:36" s="244" customFormat="1" ht="12.75">
      <c r="A139" s="241" t="s">
        <v>153</v>
      </c>
      <c r="B139" s="242">
        <v>8</v>
      </c>
      <c r="C139" s="243">
        <f t="shared" si="9"/>
        <v>110010</v>
      </c>
      <c r="D139" s="244">
        <f>'8-3'!C69</f>
        <v>0</v>
      </c>
      <c r="E139" s="244">
        <f>'8-3'!J69</f>
        <v>0</v>
      </c>
      <c r="F139" s="243">
        <f t="shared" si="10"/>
        <v>0</v>
      </c>
      <c r="G139" s="243">
        <f>'8-3'!N69</f>
        <v>0</v>
      </c>
      <c r="H139" s="243">
        <f>'8-3'!O69</f>
        <v>0</v>
      </c>
      <c r="I139" s="243">
        <f>'8-3'!P69</f>
        <v>0</v>
      </c>
      <c r="J139" s="243"/>
      <c r="K139" s="243"/>
      <c r="L139" s="243"/>
      <c r="M139" s="243"/>
      <c r="N139" s="243">
        <f>'8-3'!S69</f>
        <v>0</v>
      </c>
      <c r="O139" s="243">
        <f>'8-3'!T69</f>
        <v>0</v>
      </c>
      <c r="P139" s="243">
        <f>'8-3'!U69</f>
        <v>0</v>
      </c>
      <c r="Q139" s="243">
        <f>'8-3'!V69</f>
        <v>0</v>
      </c>
      <c r="R139" s="243">
        <f>'8-3'!W69</f>
        <v>0</v>
      </c>
      <c r="S139" s="243">
        <f>'8-3'!X69</f>
        <v>0</v>
      </c>
      <c r="T139" s="243">
        <f>'8-3'!Y69</f>
        <v>0</v>
      </c>
      <c r="U139" s="243">
        <f>'8-3'!Z69</f>
        <v>0</v>
      </c>
      <c r="V139" s="243">
        <f>'8-3'!AA69</f>
        <v>0</v>
      </c>
      <c r="W139" s="243">
        <f>'8-3'!AB69</f>
        <v>0</v>
      </c>
      <c r="X139" s="243"/>
      <c r="Y139" s="243"/>
      <c r="Z139" s="243"/>
      <c r="AA139" s="243"/>
      <c r="AB139" s="243"/>
      <c r="AC139" s="243"/>
      <c r="AD139" s="243"/>
      <c r="AE139" s="243">
        <f>'8-3'!Q69</f>
        <v>0</v>
      </c>
      <c r="AF139" s="243">
        <f>'8-3'!R69</f>
        <v>0</v>
      </c>
      <c r="AG139" s="243">
        <f>'8-3'!AC69</f>
        <v>0</v>
      </c>
      <c r="AH139" s="243"/>
      <c r="AI139" s="243"/>
      <c r="AJ139" s="243"/>
    </row>
    <row r="140" spans="1:33" ht="12.75">
      <c r="A140" s="238" t="s">
        <v>154</v>
      </c>
      <c r="B140" s="233">
        <v>8</v>
      </c>
      <c r="C140" s="230">
        <f t="shared" si="9"/>
        <v>110010</v>
      </c>
      <c r="D140" s="240">
        <f>'8-4'!C27</f>
        <v>0</v>
      </c>
      <c r="E140" s="240">
        <f>'8-4'!J27</f>
        <v>0</v>
      </c>
      <c r="F140" s="230">
        <f>COUNTIF(G140:AJ140,"X")</f>
        <v>0</v>
      </c>
      <c r="G140" s="239">
        <f>'8-4'!N27</f>
        <v>0</v>
      </c>
      <c r="H140" s="239">
        <f>'8-4'!O27</f>
        <v>0</v>
      </c>
      <c r="I140" s="239">
        <f>'8-4'!P27</f>
        <v>0</v>
      </c>
      <c r="L140" s="239"/>
      <c r="M140" s="239"/>
      <c r="N140" s="239">
        <f>'8-4'!S27</f>
        <v>0</v>
      </c>
      <c r="O140" s="239">
        <f>'8-4'!T27</f>
        <v>0</v>
      </c>
      <c r="P140" s="239">
        <f>'8-4'!U27</f>
        <v>0</v>
      </c>
      <c r="Q140" s="239">
        <f>'8-4'!V27</f>
        <v>0</v>
      </c>
      <c r="R140" s="239">
        <f>'8-4'!W27</f>
        <v>0</v>
      </c>
      <c r="S140" s="239">
        <f>'8-4'!X27</f>
        <v>0</v>
      </c>
      <c r="T140" s="239">
        <f>'8-4'!Y27</f>
        <v>0</v>
      </c>
      <c r="U140" s="239">
        <f>'8-4'!Z27</f>
        <v>0</v>
      </c>
      <c r="V140" s="239">
        <f>'8-4'!AA27</f>
        <v>0</v>
      </c>
      <c r="W140" s="239">
        <f>'8-4'!AB27</f>
        <v>0</v>
      </c>
      <c r="AE140" s="239">
        <f>'8-4'!Q27</f>
        <v>0</v>
      </c>
      <c r="AF140" s="239">
        <f>'8-4'!R27</f>
        <v>0</v>
      </c>
      <c r="AG140" s="230">
        <f>'8-4'!AC27</f>
        <v>0</v>
      </c>
    </row>
    <row r="141" spans="1:33" ht="12.75">
      <c r="A141" s="238" t="s">
        <v>154</v>
      </c>
      <c r="B141" s="233">
        <v>8</v>
      </c>
      <c r="C141" s="230">
        <f t="shared" si="9"/>
        <v>110010</v>
      </c>
      <c r="D141" s="240">
        <f>'8-4'!C28</f>
        <v>0</v>
      </c>
      <c r="E141" s="240">
        <f>'8-4'!J28</f>
        <v>0</v>
      </c>
      <c r="F141" s="230">
        <f aca="true" t="shared" si="11" ref="F141:F182">COUNTIF(G141:AJ141,"X")</f>
        <v>0</v>
      </c>
      <c r="G141" s="239">
        <f>'8-4'!N28</f>
        <v>0</v>
      </c>
      <c r="H141" s="239">
        <f>'8-4'!O28</f>
        <v>0</v>
      </c>
      <c r="I141" s="239">
        <f>'8-4'!P28</f>
        <v>0</v>
      </c>
      <c r="L141" s="239"/>
      <c r="M141" s="239"/>
      <c r="N141" s="239">
        <f>'8-4'!S28</f>
        <v>0</v>
      </c>
      <c r="O141" s="239">
        <f>'8-4'!T28</f>
        <v>0</v>
      </c>
      <c r="P141" s="239">
        <f>'8-4'!U28</f>
        <v>0</v>
      </c>
      <c r="Q141" s="239">
        <f>'8-4'!V28</f>
        <v>0</v>
      </c>
      <c r="R141" s="239">
        <f>'8-4'!W28</f>
        <v>0</v>
      </c>
      <c r="S141" s="239">
        <f>'8-4'!X28</f>
        <v>0</v>
      </c>
      <c r="T141" s="239">
        <f>'8-4'!Y28</f>
        <v>0</v>
      </c>
      <c r="U141" s="239">
        <f>'8-4'!Z28</f>
        <v>0</v>
      </c>
      <c r="V141" s="239">
        <f>'8-4'!AA28</f>
        <v>0</v>
      </c>
      <c r="W141" s="239">
        <f>'8-4'!AB28</f>
        <v>0</v>
      </c>
      <c r="AE141" s="239">
        <f>'8-4'!Q28</f>
        <v>0</v>
      </c>
      <c r="AF141" s="239">
        <f>'8-4'!R28</f>
        <v>0</v>
      </c>
      <c r="AG141" s="230">
        <f>'8-4'!AC28</f>
        <v>0</v>
      </c>
    </row>
    <row r="142" spans="1:33" ht="12.75">
      <c r="A142" s="238" t="s">
        <v>154</v>
      </c>
      <c r="B142" s="233">
        <v>8</v>
      </c>
      <c r="C142" s="230">
        <f t="shared" si="9"/>
        <v>110010</v>
      </c>
      <c r="D142" s="240">
        <f>'8-4'!C29</f>
        <v>0</v>
      </c>
      <c r="E142" s="240">
        <f>'8-4'!J29</f>
        <v>0</v>
      </c>
      <c r="F142" s="230">
        <f t="shared" si="11"/>
        <v>0</v>
      </c>
      <c r="G142" s="239">
        <f>'8-4'!N29</f>
        <v>0</v>
      </c>
      <c r="H142" s="239">
        <f>'8-4'!O29</f>
        <v>0</v>
      </c>
      <c r="I142" s="239">
        <f>'8-4'!P29</f>
        <v>0</v>
      </c>
      <c r="L142" s="239"/>
      <c r="M142" s="239"/>
      <c r="N142" s="239">
        <f>'8-4'!S29</f>
        <v>0</v>
      </c>
      <c r="O142" s="239">
        <f>'8-4'!T29</f>
        <v>0</v>
      </c>
      <c r="P142" s="239">
        <f>'8-4'!U29</f>
        <v>0</v>
      </c>
      <c r="Q142" s="239">
        <f>'8-4'!V29</f>
        <v>0</v>
      </c>
      <c r="R142" s="239">
        <f>'8-4'!W29</f>
        <v>0</v>
      </c>
      <c r="S142" s="239">
        <f>'8-4'!X29</f>
        <v>0</v>
      </c>
      <c r="T142" s="239">
        <f>'8-4'!Y29</f>
        <v>0</v>
      </c>
      <c r="U142" s="239">
        <f>'8-4'!Z29</f>
        <v>0</v>
      </c>
      <c r="V142" s="239">
        <f>'8-4'!AA29</f>
        <v>0</v>
      </c>
      <c r="W142" s="239">
        <f>'8-4'!AB29</f>
        <v>0</v>
      </c>
      <c r="AE142" s="239">
        <f>'8-4'!Q29</f>
        <v>0</v>
      </c>
      <c r="AF142" s="239">
        <f>'8-4'!R29</f>
        <v>0</v>
      </c>
      <c r="AG142" s="230">
        <f>'8-4'!AC29</f>
        <v>0</v>
      </c>
    </row>
    <row r="143" spans="1:33" ht="12.75">
      <c r="A143" s="238" t="s">
        <v>154</v>
      </c>
      <c r="B143" s="233">
        <v>8</v>
      </c>
      <c r="C143" s="230">
        <f t="shared" si="9"/>
        <v>110010</v>
      </c>
      <c r="D143" s="240">
        <f>'8-4'!C30</f>
        <v>0</v>
      </c>
      <c r="E143" s="240">
        <f>'8-4'!J30</f>
        <v>0</v>
      </c>
      <c r="F143" s="230">
        <f t="shared" si="11"/>
        <v>0</v>
      </c>
      <c r="G143" s="239">
        <f>'8-4'!N30</f>
        <v>0</v>
      </c>
      <c r="H143" s="239">
        <f>'8-4'!O30</f>
        <v>0</v>
      </c>
      <c r="I143" s="239">
        <f>'8-4'!P30</f>
        <v>0</v>
      </c>
      <c r="L143" s="239"/>
      <c r="M143" s="239"/>
      <c r="N143" s="239">
        <f>'8-4'!S30</f>
        <v>0</v>
      </c>
      <c r="O143" s="239">
        <f>'8-4'!T30</f>
        <v>0</v>
      </c>
      <c r="P143" s="239">
        <f>'8-4'!U30</f>
        <v>0</v>
      </c>
      <c r="Q143" s="239">
        <f>'8-4'!V30</f>
        <v>0</v>
      </c>
      <c r="R143" s="239">
        <f>'8-4'!W30</f>
        <v>0</v>
      </c>
      <c r="S143" s="239">
        <f>'8-4'!X30</f>
        <v>0</v>
      </c>
      <c r="T143" s="239">
        <f>'8-4'!Y30</f>
        <v>0</v>
      </c>
      <c r="U143" s="239">
        <f>'8-4'!Z30</f>
        <v>0</v>
      </c>
      <c r="V143" s="239">
        <f>'8-4'!AA30</f>
        <v>0</v>
      </c>
      <c r="W143" s="239">
        <f>'8-4'!AB30</f>
        <v>0</v>
      </c>
      <c r="AE143" s="239">
        <f>'8-4'!Q30</f>
        <v>0</v>
      </c>
      <c r="AF143" s="239">
        <f>'8-4'!R30</f>
        <v>0</v>
      </c>
      <c r="AG143" s="230">
        <f>'8-4'!AC30</f>
        <v>0</v>
      </c>
    </row>
    <row r="144" spans="1:33" ht="12.75">
      <c r="A144" s="238" t="s">
        <v>154</v>
      </c>
      <c r="B144" s="233">
        <v>8</v>
      </c>
      <c r="C144" s="230">
        <f t="shared" si="9"/>
        <v>110010</v>
      </c>
      <c r="D144" s="240">
        <f>'8-4'!C31</f>
        <v>0</v>
      </c>
      <c r="E144" s="240">
        <f>'8-4'!J31</f>
        <v>0</v>
      </c>
      <c r="F144" s="230">
        <f t="shared" si="11"/>
        <v>0</v>
      </c>
      <c r="G144" s="239">
        <f>'8-4'!N31</f>
        <v>0</v>
      </c>
      <c r="H144" s="239">
        <f>'8-4'!O31</f>
        <v>0</v>
      </c>
      <c r="I144" s="239">
        <f>'8-4'!P31</f>
        <v>0</v>
      </c>
      <c r="L144" s="239"/>
      <c r="M144" s="239"/>
      <c r="N144" s="239">
        <f>'8-4'!S31</f>
        <v>0</v>
      </c>
      <c r="O144" s="239">
        <f>'8-4'!T31</f>
        <v>0</v>
      </c>
      <c r="P144" s="239">
        <f>'8-4'!U31</f>
        <v>0</v>
      </c>
      <c r="Q144" s="239">
        <f>'8-4'!V31</f>
        <v>0</v>
      </c>
      <c r="R144" s="239">
        <f>'8-4'!W31</f>
        <v>0</v>
      </c>
      <c r="S144" s="239">
        <f>'8-4'!X31</f>
        <v>0</v>
      </c>
      <c r="T144" s="239">
        <f>'8-4'!Y31</f>
        <v>0</v>
      </c>
      <c r="U144" s="239">
        <f>'8-4'!Z31</f>
        <v>0</v>
      </c>
      <c r="V144" s="239">
        <f>'8-4'!AA31</f>
        <v>0</v>
      </c>
      <c r="W144" s="239">
        <f>'8-4'!AB31</f>
        <v>0</v>
      </c>
      <c r="AE144" s="239">
        <f>'8-4'!Q31</f>
        <v>0</v>
      </c>
      <c r="AF144" s="239">
        <f>'8-4'!R31</f>
        <v>0</v>
      </c>
      <c r="AG144" s="230">
        <f>'8-4'!AC31</f>
        <v>0</v>
      </c>
    </row>
    <row r="145" spans="1:33" ht="12.75">
      <c r="A145" s="238" t="s">
        <v>154</v>
      </c>
      <c r="B145" s="233">
        <v>8</v>
      </c>
      <c r="C145" s="230">
        <f t="shared" si="9"/>
        <v>110010</v>
      </c>
      <c r="D145" s="240">
        <f>'8-4'!C32</f>
        <v>0</v>
      </c>
      <c r="E145" s="240">
        <f>'8-4'!J32</f>
        <v>0</v>
      </c>
      <c r="F145" s="230">
        <f t="shared" si="11"/>
        <v>0</v>
      </c>
      <c r="G145" s="239">
        <f>'8-4'!N32</f>
        <v>0</v>
      </c>
      <c r="H145" s="239">
        <f>'8-4'!O32</f>
        <v>0</v>
      </c>
      <c r="I145" s="239">
        <f>'8-4'!P32</f>
        <v>0</v>
      </c>
      <c r="L145" s="239"/>
      <c r="M145" s="239"/>
      <c r="N145" s="239">
        <f>'8-4'!S32</f>
        <v>0</v>
      </c>
      <c r="O145" s="239">
        <f>'8-4'!T32</f>
        <v>0</v>
      </c>
      <c r="P145" s="239">
        <f>'8-4'!U32</f>
        <v>0</v>
      </c>
      <c r="Q145" s="239">
        <f>'8-4'!V32</f>
        <v>0</v>
      </c>
      <c r="R145" s="239">
        <f>'8-4'!W32</f>
        <v>0</v>
      </c>
      <c r="S145" s="239">
        <f>'8-4'!X32</f>
        <v>0</v>
      </c>
      <c r="T145" s="239">
        <f>'8-4'!Y32</f>
        <v>0</v>
      </c>
      <c r="U145" s="239">
        <f>'8-4'!Z32</f>
        <v>0</v>
      </c>
      <c r="V145" s="239">
        <f>'8-4'!AA32</f>
        <v>0</v>
      </c>
      <c r="W145" s="239">
        <f>'8-4'!AB32</f>
        <v>0</v>
      </c>
      <c r="AE145" s="239">
        <f>'8-4'!Q32</f>
        <v>0</v>
      </c>
      <c r="AF145" s="239">
        <f>'8-4'!R32</f>
        <v>0</v>
      </c>
      <c r="AG145" s="230">
        <f>'8-4'!AC32</f>
        <v>0</v>
      </c>
    </row>
    <row r="146" spans="1:33" ht="12.75">
      <c r="A146" s="238" t="s">
        <v>154</v>
      </c>
      <c r="B146" s="233">
        <v>8</v>
      </c>
      <c r="C146" s="230">
        <f t="shared" si="9"/>
        <v>110010</v>
      </c>
      <c r="D146" s="240">
        <f>'8-4'!C33</f>
        <v>0</v>
      </c>
      <c r="E146" s="240">
        <f>'8-4'!J33</f>
        <v>0</v>
      </c>
      <c r="F146" s="230">
        <f t="shared" si="11"/>
        <v>0</v>
      </c>
      <c r="G146" s="239">
        <f>'8-4'!N33</f>
        <v>0</v>
      </c>
      <c r="H146" s="239">
        <f>'8-4'!O33</f>
        <v>0</v>
      </c>
      <c r="I146" s="239">
        <f>'8-4'!P33</f>
        <v>0</v>
      </c>
      <c r="L146" s="239"/>
      <c r="M146" s="239"/>
      <c r="N146" s="239">
        <f>'8-4'!S33</f>
        <v>0</v>
      </c>
      <c r="O146" s="239">
        <f>'8-4'!T33</f>
        <v>0</v>
      </c>
      <c r="P146" s="239">
        <f>'8-4'!U33</f>
        <v>0</v>
      </c>
      <c r="Q146" s="239">
        <f>'8-4'!V33</f>
        <v>0</v>
      </c>
      <c r="R146" s="239">
        <f>'8-4'!W33</f>
        <v>0</v>
      </c>
      <c r="S146" s="239">
        <f>'8-4'!X33</f>
        <v>0</v>
      </c>
      <c r="T146" s="239">
        <f>'8-4'!Y33</f>
        <v>0</v>
      </c>
      <c r="U146" s="239">
        <f>'8-4'!Z33</f>
        <v>0</v>
      </c>
      <c r="V146" s="239">
        <f>'8-4'!AA33</f>
        <v>0</v>
      </c>
      <c r="W146" s="239">
        <f>'8-4'!AB33</f>
        <v>0</v>
      </c>
      <c r="AE146" s="239">
        <f>'8-4'!Q33</f>
        <v>0</v>
      </c>
      <c r="AF146" s="239">
        <f>'8-4'!R33</f>
        <v>0</v>
      </c>
      <c r="AG146" s="230">
        <f>'8-4'!AC33</f>
        <v>0</v>
      </c>
    </row>
    <row r="147" spans="1:33" ht="12.75">
      <c r="A147" s="238" t="s">
        <v>154</v>
      </c>
      <c r="B147" s="233">
        <v>8</v>
      </c>
      <c r="C147" s="230">
        <f t="shared" si="9"/>
        <v>110010</v>
      </c>
      <c r="D147" s="240">
        <f>'8-4'!C34</f>
        <v>0</v>
      </c>
      <c r="E147" s="240">
        <f>'8-4'!J34</f>
        <v>0</v>
      </c>
      <c r="F147" s="230">
        <f t="shared" si="11"/>
        <v>0</v>
      </c>
      <c r="G147" s="239">
        <f>'8-4'!N34</f>
        <v>0</v>
      </c>
      <c r="H147" s="239">
        <f>'8-4'!O34</f>
        <v>0</v>
      </c>
      <c r="I147" s="239">
        <f>'8-4'!P34</f>
        <v>0</v>
      </c>
      <c r="L147" s="239"/>
      <c r="M147" s="239"/>
      <c r="N147" s="239">
        <f>'8-4'!S34</f>
        <v>0</v>
      </c>
      <c r="O147" s="239">
        <f>'8-4'!T34</f>
        <v>0</v>
      </c>
      <c r="P147" s="239">
        <f>'8-4'!U34</f>
        <v>0</v>
      </c>
      <c r="Q147" s="239">
        <f>'8-4'!V34</f>
        <v>0</v>
      </c>
      <c r="R147" s="239">
        <f>'8-4'!W34</f>
        <v>0</v>
      </c>
      <c r="S147" s="239">
        <f>'8-4'!X34</f>
        <v>0</v>
      </c>
      <c r="T147" s="239">
        <f>'8-4'!Y34</f>
        <v>0</v>
      </c>
      <c r="U147" s="239">
        <f>'8-4'!Z34</f>
        <v>0</v>
      </c>
      <c r="V147" s="239">
        <f>'8-4'!AA34</f>
        <v>0</v>
      </c>
      <c r="W147" s="239">
        <f>'8-4'!AB34</f>
        <v>0</v>
      </c>
      <c r="AE147" s="239">
        <f>'8-4'!Q34</f>
        <v>0</v>
      </c>
      <c r="AF147" s="239">
        <f>'8-4'!R34</f>
        <v>0</v>
      </c>
      <c r="AG147" s="230">
        <f>'8-4'!AC34</f>
        <v>0</v>
      </c>
    </row>
    <row r="148" spans="1:33" ht="12.75">
      <c r="A148" s="238" t="s">
        <v>154</v>
      </c>
      <c r="B148" s="233">
        <v>8</v>
      </c>
      <c r="C148" s="230">
        <f aca="true" t="shared" si="12" ref="C148:C214">$C$2</f>
        <v>110010</v>
      </c>
      <c r="D148" s="240">
        <f>'8-4'!C35</f>
        <v>0</v>
      </c>
      <c r="E148" s="240">
        <f>'8-4'!J35</f>
        <v>0</v>
      </c>
      <c r="F148" s="230">
        <f t="shared" si="11"/>
        <v>0</v>
      </c>
      <c r="G148" s="239">
        <f>'8-4'!N35</f>
        <v>0</v>
      </c>
      <c r="H148" s="239">
        <f>'8-4'!O35</f>
        <v>0</v>
      </c>
      <c r="I148" s="239">
        <f>'8-4'!P35</f>
        <v>0</v>
      </c>
      <c r="L148" s="239"/>
      <c r="M148" s="239"/>
      <c r="N148" s="239">
        <f>'8-4'!S35</f>
        <v>0</v>
      </c>
      <c r="O148" s="239">
        <f>'8-4'!T35</f>
        <v>0</v>
      </c>
      <c r="P148" s="239">
        <f>'8-4'!U35</f>
        <v>0</v>
      </c>
      <c r="Q148" s="239">
        <f>'8-4'!V35</f>
        <v>0</v>
      </c>
      <c r="R148" s="239">
        <f>'8-4'!W35</f>
        <v>0</v>
      </c>
      <c r="S148" s="239">
        <f>'8-4'!X35</f>
        <v>0</v>
      </c>
      <c r="T148" s="239">
        <f>'8-4'!Y35</f>
        <v>0</v>
      </c>
      <c r="U148" s="239">
        <f>'8-4'!Z35</f>
        <v>0</v>
      </c>
      <c r="V148" s="239">
        <f>'8-4'!AA35</f>
        <v>0</v>
      </c>
      <c r="W148" s="239">
        <f>'8-4'!AB35</f>
        <v>0</v>
      </c>
      <c r="AE148" s="239">
        <f>'8-4'!Q35</f>
        <v>0</v>
      </c>
      <c r="AF148" s="239">
        <f>'8-4'!R35</f>
        <v>0</v>
      </c>
      <c r="AG148" s="230">
        <f>'8-4'!AC35</f>
        <v>0</v>
      </c>
    </row>
    <row r="149" spans="1:33" ht="12.75">
      <c r="A149" s="238" t="s">
        <v>154</v>
      </c>
      <c r="B149" s="233">
        <v>8</v>
      </c>
      <c r="C149" s="230">
        <f t="shared" si="12"/>
        <v>110010</v>
      </c>
      <c r="D149" s="240">
        <f>'8-4'!C36</f>
        <v>0</v>
      </c>
      <c r="E149" s="240">
        <f>'8-4'!J36</f>
        <v>0</v>
      </c>
      <c r="F149" s="230">
        <f t="shared" si="11"/>
        <v>0</v>
      </c>
      <c r="G149" s="239">
        <f>'8-4'!N36</f>
        <v>0</v>
      </c>
      <c r="H149" s="239">
        <f>'8-4'!O36</f>
        <v>0</v>
      </c>
      <c r="I149" s="239">
        <f>'8-4'!P36</f>
        <v>0</v>
      </c>
      <c r="L149" s="239"/>
      <c r="M149" s="239"/>
      <c r="N149" s="239">
        <f>'8-4'!S36</f>
        <v>0</v>
      </c>
      <c r="O149" s="239">
        <f>'8-4'!T36</f>
        <v>0</v>
      </c>
      <c r="P149" s="239">
        <f>'8-4'!U36</f>
        <v>0</v>
      </c>
      <c r="Q149" s="239">
        <f>'8-4'!V36</f>
        <v>0</v>
      </c>
      <c r="R149" s="239">
        <f>'8-4'!W36</f>
        <v>0</v>
      </c>
      <c r="S149" s="239">
        <f>'8-4'!X36</f>
        <v>0</v>
      </c>
      <c r="T149" s="239">
        <f>'8-4'!Y36</f>
        <v>0</v>
      </c>
      <c r="U149" s="239">
        <f>'8-4'!Z36</f>
        <v>0</v>
      </c>
      <c r="V149" s="239">
        <f>'8-4'!AA36</f>
        <v>0</v>
      </c>
      <c r="W149" s="239">
        <f>'8-4'!AB36</f>
        <v>0</v>
      </c>
      <c r="AE149" s="239">
        <f>'8-4'!Q36</f>
        <v>0</v>
      </c>
      <c r="AF149" s="239">
        <f>'8-4'!R36</f>
        <v>0</v>
      </c>
      <c r="AG149" s="230">
        <f>'8-4'!AC36</f>
        <v>0</v>
      </c>
    </row>
    <row r="150" spans="1:33" ht="12.75">
      <c r="A150" s="238"/>
      <c r="B150" s="233"/>
      <c r="D150" s="240">
        <f>'8-4'!C37</f>
        <v>0</v>
      </c>
      <c r="E150" s="240">
        <f>'8-4'!J37</f>
        <v>0</v>
      </c>
      <c r="F150" s="230">
        <f t="shared" si="11"/>
        <v>0</v>
      </c>
      <c r="G150" s="239">
        <f>'8-4'!N37</f>
        <v>0</v>
      </c>
      <c r="H150" s="239">
        <f>'8-4'!O37</f>
        <v>0</v>
      </c>
      <c r="I150" s="239">
        <f>'8-4'!P37</f>
        <v>0</v>
      </c>
      <c r="L150" s="239"/>
      <c r="M150" s="239"/>
      <c r="N150" s="239">
        <f>'8-4'!S37</f>
        <v>0</v>
      </c>
      <c r="O150" s="239">
        <f>'8-4'!T37</f>
        <v>0</v>
      </c>
      <c r="P150" s="239">
        <f>'8-4'!U37</f>
        <v>0</v>
      </c>
      <c r="Q150" s="239">
        <f>'8-4'!V37</f>
        <v>0</v>
      </c>
      <c r="R150" s="239">
        <f>'8-4'!W37</f>
        <v>0</v>
      </c>
      <c r="S150" s="239">
        <f>'8-4'!X37</f>
        <v>0</v>
      </c>
      <c r="T150" s="239">
        <f>'8-4'!Y37</f>
        <v>0</v>
      </c>
      <c r="U150" s="239">
        <f>'8-4'!Z37</f>
        <v>0</v>
      </c>
      <c r="V150" s="239">
        <f>'8-4'!AA37</f>
        <v>0</v>
      </c>
      <c r="W150" s="239">
        <f>'8-4'!AB37</f>
        <v>0</v>
      </c>
      <c r="AE150" s="239">
        <f>'8-4'!Q37</f>
        <v>0</v>
      </c>
      <c r="AF150" s="239">
        <f>'8-4'!R37</f>
        <v>0</v>
      </c>
      <c r="AG150" s="230">
        <f>'8-4'!AC37</f>
        <v>0</v>
      </c>
    </row>
    <row r="151" spans="1:33" ht="12.75">
      <c r="A151" s="238" t="s">
        <v>154</v>
      </c>
      <c r="B151" s="233">
        <v>8</v>
      </c>
      <c r="C151" s="230">
        <f t="shared" si="12"/>
        <v>110010</v>
      </c>
      <c r="D151" s="240">
        <f>'8-4'!C38</f>
        <v>0</v>
      </c>
      <c r="E151" s="240">
        <f>'8-4'!J38</f>
        <v>0</v>
      </c>
      <c r="F151" s="230">
        <f t="shared" si="11"/>
        <v>0</v>
      </c>
      <c r="G151" s="239">
        <f>'8-4'!N38</f>
        <v>0</v>
      </c>
      <c r="H151" s="239">
        <f>'8-4'!O38</f>
        <v>0</v>
      </c>
      <c r="I151" s="239">
        <f>'8-4'!P38</f>
        <v>0</v>
      </c>
      <c r="L151" s="239"/>
      <c r="M151" s="239"/>
      <c r="N151" s="239">
        <f>'8-4'!S38</f>
        <v>0</v>
      </c>
      <c r="O151" s="239">
        <f>'8-4'!T38</f>
        <v>0</v>
      </c>
      <c r="P151" s="239">
        <f>'8-4'!U38</f>
        <v>0</v>
      </c>
      <c r="Q151" s="239">
        <f>'8-4'!V38</f>
        <v>0</v>
      </c>
      <c r="R151" s="239">
        <f>'8-4'!W38</f>
        <v>0</v>
      </c>
      <c r="S151" s="239">
        <f>'8-4'!X38</f>
        <v>0</v>
      </c>
      <c r="T151" s="239">
        <f>'8-4'!Y38</f>
        <v>0</v>
      </c>
      <c r="U151" s="239">
        <f>'8-4'!Z38</f>
        <v>0</v>
      </c>
      <c r="V151" s="239">
        <f>'8-4'!AA38</f>
        <v>0</v>
      </c>
      <c r="W151" s="239">
        <f>'8-4'!AB38</f>
        <v>0</v>
      </c>
      <c r="AE151" s="239">
        <f>'8-4'!Q38</f>
        <v>0</v>
      </c>
      <c r="AF151" s="239">
        <f>'8-4'!R38</f>
        <v>0</v>
      </c>
      <c r="AG151" s="230">
        <f>'8-4'!AC38</f>
        <v>0</v>
      </c>
    </row>
    <row r="152" spans="1:33" ht="12.75">
      <c r="A152" s="238" t="s">
        <v>154</v>
      </c>
      <c r="B152" s="233">
        <v>8</v>
      </c>
      <c r="C152" s="230">
        <f t="shared" si="12"/>
        <v>110010</v>
      </c>
      <c r="D152" s="240">
        <f>'8-4'!C39</f>
        <v>0</v>
      </c>
      <c r="E152" s="240">
        <f>'8-4'!J39</f>
        <v>0</v>
      </c>
      <c r="F152" s="230">
        <f t="shared" si="11"/>
        <v>0</v>
      </c>
      <c r="G152" s="239">
        <f>'8-4'!N39</f>
        <v>0</v>
      </c>
      <c r="H152" s="239">
        <f>'8-4'!O39</f>
        <v>0</v>
      </c>
      <c r="I152" s="239">
        <f>'8-4'!P39</f>
        <v>0</v>
      </c>
      <c r="L152" s="239"/>
      <c r="M152" s="239"/>
      <c r="N152" s="239">
        <f>'8-4'!S39</f>
        <v>0</v>
      </c>
      <c r="O152" s="239">
        <f>'8-4'!T39</f>
        <v>0</v>
      </c>
      <c r="P152" s="239">
        <f>'8-4'!U39</f>
        <v>0</v>
      </c>
      <c r="Q152" s="239">
        <f>'8-4'!V39</f>
        <v>0</v>
      </c>
      <c r="R152" s="239">
        <f>'8-4'!W39</f>
        <v>0</v>
      </c>
      <c r="S152" s="239">
        <f>'8-4'!X39</f>
        <v>0</v>
      </c>
      <c r="T152" s="239">
        <f>'8-4'!Y39</f>
        <v>0</v>
      </c>
      <c r="U152" s="239">
        <f>'8-4'!Z39</f>
        <v>0</v>
      </c>
      <c r="V152" s="239">
        <f>'8-4'!AA39</f>
        <v>0</v>
      </c>
      <c r="W152" s="239">
        <f>'8-4'!AB39</f>
        <v>0</v>
      </c>
      <c r="AE152" s="239">
        <f>'8-4'!Q39</f>
        <v>0</v>
      </c>
      <c r="AF152" s="239">
        <f>'8-4'!R39</f>
        <v>0</v>
      </c>
      <c r="AG152" s="230">
        <f>'8-4'!AC39</f>
        <v>0</v>
      </c>
    </row>
    <row r="153" spans="1:33" ht="12.75">
      <c r="A153" s="238" t="s">
        <v>154</v>
      </c>
      <c r="B153" s="233">
        <v>8</v>
      </c>
      <c r="C153" s="230">
        <f t="shared" si="12"/>
        <v>110010</v>
      </c>
      <c r="D153" s="240">
        <f>'8-4'!C40</f>
        <v>0</v>
      </c>
      <c r="E153" s="240">
        <f>'8-4'!J40</f>
        <v>0</v>
      </c>
      <c r="F153" s="230">
        <f t="shared" si="11"/>
        <v>0</v>
      </c>
      <c r="G153" s="239">
        <f>'8-4'!N40</f>
        <v>0</v>
      </c>
      <c r="H153" s="239">
        <f>'8-4'!O40</f>
        <v>0</v>
      </c>
      <c r="I153" s="239">
        <f>'8-4'!P40</f>
        <v>0</v>
      </c>
      <c r="L153" s="239"/>
      <c r="M153" s="239"/>
      <c r="N153" s="239">
        <f>'8-4'!S40</f>
        <v>0</v>
      </c>
      <c r="O153" s="239">
        <f>'8-4'!T40</f>
        <v>0</v>
      </c>
      <c r="P153" s="239">
        <f>'8-4'!U40</f>
        <v>0</v>
      </c>
      <c r="Q153" s="239">
        <f>'8-4'!V40</f>
        <v>0</v>
      </c>
      <c r="R153" s="239">
        <f>'8-4'!W40</f>
        <v>0</v>
      </c>
      <c r="S153" s="239">
        <f>'8-4'!X40</f>
        <v>0</v>
      </c>
      <c r="T153" s="239">
        <f>'8-4'!Y40</f>
        <v>0</v>
      </c>
      <c r="U153" s="239">
        <f>'8-4'!Z40</f>
        <v>0</v>
      </c>
      <c r="V153" s="239">
        <f>'8-4'!AA40</f>
        <v>0</v>
      </c>
      <c r="W153" s="239">
        <f>'8-4'!AB40</f>
        <v>0</v>
      </c>
      <c r="AE153" s="239">
        <f>'8-4'!Q40</f>
        <v>0</v>
      </c>
      <c r="AF153" s="239">
        <f>'8-4'!R40</f>
        <v>0</v>
      </c>
      <c r="AG153" s="230">
        <f>'8-4'!AC40</f>
        <v>0</v>
      </c>
    </row>
    <row r="154" spans="1:33" ht="12.75">
      <c r="A154" s="238" t="s">
        <v>154</v>
      </c>
      <c r="B154" s="233">
        <v>8</v>
      </c>
      <c r="C154" s="230">
        <f t="shared" si="12"/>
        <v>110010</v>
      </c>
      <c r="D154" s="240">
        <f>'8-4'!C41</f>
        <v>0</v>
      </c>
      <c r="E154" s="240">
        <f>'8-4'!J41</f>
        <v>0</v>
      </c>
      <c r="F154" s="230">
        <f t="shared" si="11"/>
        <v>0</v>
      </c>
      <c r="G154" s="239">
        <f>'8-4'!N41</f>
        <v>0</v>
      </c>
      <c r="H154" s="239">
        <f>'8-4'!O41</f>
        <v>0</v>
      </c>
      <c r="I154" s="239">
        <f>'8-4'!P41</f>
        <v>0</v>
      </c>
      <c r="L154" s="239"/>
      <c r="M154" s="239"/>
      <c r="N154" s="239">
        <f>'8-4'!S41</f>
        <v>0</v>
      </c>
      <c r="O154" s="239">
        <f>'8-4'!T41</f>
        <v>0</v>
      </c>
      <c r="P154" s="239">
        <f>'8-4'!U41</f>
        <v>0</v>
      </c>
      <c r="Q154" s="239">
        <f>'8-4'!V41</f>
        <v>0</v>
      </c>
      <c r="R154" s="239">
        <f>'8-4'!W41</f>
        <v>0</v>
      </c>
      <c r="S154" s="239">
        <f>'8-4'!X41</f>
        <v>0</v>
      </c>
      <c r="T154" s="239">
        <f>'8-4'!Y41</f>
        <v>0</v>
      </c>
      <c r="U154" s="239">
        <f>'8-4'!Z41</f>
        <v>0</v>
      </c>
      <c r="V154" s="239">
        <f>'8-4'!AA41</f>
        <v>0</v>
      </c>
      <c r="W154" s="239">
        <f>'8-4'!AB41</f>
        <v>0</v>
      </c>
      <c r="AE154" s="239">
        <f>'8-4'!Q41</f>
        <v>0</v>
      </c>
      <c r="AF154" s="239">
        <f>'8-4'!R41</f>
        <v>0</v>
      </c>
      <c r="AG154" s="230">
        <f>'8-4'!AC41</f>
        <v>0</v>
      </c>
    </row>
    <row r="155" spans="1:33" ht="12.75">
      <c r="A155" s="238" t="s">
        <v>154</v>
      </c>
      <c r="B155" s="233">
        <v>8</v>
      </c>
      <c r="C155" s="230">
        <f t="shared" si="12"/>
        <v>110010</v>
      </c>
      <c r="D155" s="240">
        <f>'8-4'!C42</f>
        <v>0</v>
      </c>
      <c r="E155" s="240">
        <f>'8-4'!J42</f>
        <v>0</v>
      </c>
      <c r="F155" s="230">
        <f t="shared" si="11"/>
        <v>0</v>
      </c>
      <c r="G155" s="239">
        <f>'8-4'!N42</f>
        <v>0</v>
      </c>
      <c r="H155" s="239">
        <f>'8-4'!O42</f>
        <v>0</v>
      </c>
      <c r="I155" s="239">
        <f>'8-4'!P42</f>
        <v>0</v>
      </c>
      <c r="L155" s="239"/>
      <c r="M155" s="239"/>
      <c r="N155" s="239">
        <f>'8-4'!S42</f>
        <v>0</v>
      </c>
      <c r="O155" s="239">
        <f>'8-4'!T42</f>
        <v>0</v>
      </c>
      <c r="P155" s="239">
        <f>'8-4'!U42</f>
        <v>0</v>
      </c>
      <c r="Q155" s="239">
        <f>'8-4'!V42</f>
        <v>0</v>
      </c>
      <c r="R155" s="239">
        <f>'8-4'!W42</f>
        <v>0</v>
      </c>
      <c r="S155" s="239">
        <f>'8-4'!X42</f>
        <v>0</v>
      </c>
      <c r="T155" s="239">
        <f>'8-4'!Y42</f>
        <v>0</v>
      </c>
      <c r="U155" s="239">
        <f>'8-4'!Z42</f>
        <v>0</v>
      </c>
      <c r="V155" s="239">
        <f>'8-4'!AA42</f>
        <v>0</v>
      </c>
      <c r="W155" s="239">
        <f>'8-4'!AB42</f>
        <v>0</v>
      </c>
      <c r="AE155" s="239">
        <f>'8-4'!Q42</f>
        <v>0</v>
      </c>
      <c r="AF155" s="239">
        <f>'8-4'!R42</f>
        <v>0</v>
      </c>
      <c r="AG155" s="230">
        <f>'8-4'!AC42</f>
        <v>0</v>
      </c>
    </row>
    <row r="156" spans="1:33" ht="12.75">
      <c r="A156" s="238" t="s">
        <v>154</v>
      </c>
      <c r="B156" s="233">
        <v>8</v>
      </c>
      <c r="C156" s="230">
        <f t="shared" si="12"/>
        <v>110010</v>
      </c>
      <c r="D156" s="240">
        <f>'8-4'!C43</f>
        <v>0</v>
      </c>
      <c r="E156" s="240">
        <f>'8-4'!J43</f>
        <v>0</v>
      </c>
      <c r="F156" s="230">
        <f t="shared" si="11"/>
        <v>0</v>
      </c>
      <c r="G156" s="239">
        <f>'8-4'!N43</f>
        <v>0</v>
      </c>
      <c r="H156" s="239">
        <f>'8-4'!O43</f>
        <v>0</v>
      </c>
      <c r="I156" s="239">
        <f>'8-4'!P43</f>
        <v>0</v>
      </c>
      <c r="L156" s="239"/>
      <c r="M156" s="239"/>
      <c r="N156" s="239">
        <f>'8-4'!S43</f>
        <v>0</v>
      </c>
      <c r="O156" s="239">
        <f>'8-4'!T43</f>
        <v>0</v>
      </c>
      <c r="P156" s="239">
        <f>'8-4'!U43</f>
        <v>0</v>
      </c>
      <c r="Q156" s="239">
        <f>'8-4'!V43</f>
        <v>0</v>
      </c>
      <c r="R156" s="239">
        <f>'8-4'!W43</f>
        <v>0</v>
      </c>
      <c r="S156" s="239">
        <f>'8-4'!X43</f>
        <v>0</v>
      </c>
      <c r="T156" s="239">
        <f>'8-4'!Y43</f>
        <v>0</v>
      </c>
      <c r="U156" s="239">
        <f>'8-4'!Z43</f>
        <v>0</v>
      </c>
      <c r="V156" s="239">
        <f>'8-4'!AA43</f>
        <v>0</v>
      </c>
      <c r="W156" s="239">
        <f>'8-4'!AB43</f>
        <v>0</v>
      </c>
      <c r="AE156" s="239">
        <f>'8-4'!Q43</f>
        <v>0</v>
      </c>
      <c r="AF156" s="239">
        <f>'8-4'!R43</f>
        <v>0</v>
      </c>
      <c r="AG156" s="230">
        <f>'8-4'!AC43</f>
        <v>0</v>
      </c>
    </row>
    <row r="157" spans="1:33" ht="12.75">
      <c r="A157" s="238" t="s">
        <v>154</v>
      </c>
      <c r="B157" s="233">
        <v>8</v>
      </c>
      <c r="C157" s="230">
        <f t="shared" si="12"/>
        <v>110010</v>
      </c>
      <c r="D157" s="240">
        <f>'8-4'!C44</f>
        <v>0</v>
      </c>
      <c r="E157" s="240">
        <f>'8-4'!J44</f>
        <v>0</v>
      </c>
      <c r="F157" s="230">
        <f t="shared" si="11"/>
        <v>0</v>
      </c>
      <c r="G157" s="239">
        <f>'8-4'!N44</f>
        <v>0</v>
      </c>
      <c r="H157" s="239">
        <f>'8-4'!O44</f>
        <v>0</v>
      </c>
      <c r="I157" s="239">
        <f>'8-4'!P44</f>
        <v>0</v>
      </c>
      <c r="L157" s="239"/>
      <c r="M157" s="239"/>
      <c r="N157" s="239">
        <f>'8-4'!S44</f>
        <v>0</v>
      </c>
      <c r="O157" s="239">
        <f>'8-4'!T44</f>
        <v>0</v>
      </c>
      <c r="P157" s="239">
        <f>'8-4'!U44</f>
        <v>0</v>
      </c>
      <c r="Q157" s="239">
        <f>'8-4'!V44</f>
        <v>0</v>
      </c>
      <c r="R157" s="239">
        <f>'8-4'!W44</f>
        <v>0</v>
      </c>
      <c r="S157" s="239">
        <f>'8-4'!X44</f>
        <v>0</v>
      </c>
      <c r="T157" s="239">
        <f>'8-4'!Y44</f>
        <v>0</v>
      </c>
      <c r="U157" s="239">
        <f>'8-4'!Z44</f>
        <v>0</v>
      </c>
      <c r="V157" s="239">
        <f>'8-4'!AA44</f>
        <v>0</v>
      </c>
      <c r="W157" s="239">
        <f>'8-4'!AB44</f>
        <v>0</v>
      </c>
      <c r="AE157" s="239">
        <f>'8-4'!Q44</f>
        <v>0</v>
      </c>
      <c r="AF157" s="239">
        <f>'8-4'!R44</f>
        <v>0</v>
      </c>
      <c r="AG157" s="230">
        <f>'8-4'!AC44</f>
        <v>0</v>
      </c>
    </row>
    <row r="158" spans="1:33" ht="12.75">
      <c r="A158" s="238" t="s">
        <v>154</v>
      </c>
      <c r="B158" s="233">
        <v>8</v>
      </c>
      <c r="C158" s="230">
        <f t="shared" si="12"/>
        <v>110010</v>
      </c>
      <c r="D158" s="240">
        <f>'8-4'!C45</f>
        <v>0</v>
      </c>
      <c r="E158" s="240">
        <f>'8-4'!J45</f>
        <v>0</v>
      </c>
      <c r="F158" s="230">
        <f t="shared" si="11"/>
        <v>0</v>
      </c>
      <c r="G158" s="239">
        <f>'8-4'!N45</f>
        <v>0</v>
      </c>
      <c r="H158" s="239">
        <f>'8-4'!O45</f>
        <v>0</v>
      </c>
      <c r="I158" s="239">
        <f>'8-4'!P45</f>
        <v>0</v>
      </c>
      <c r="L158" s="239"/>
      <c r="M158" s="239"/>
      <c r="N158" s="239">
        <f>'8-4'!S45</f>
        <v>0</v>
      </c>
      <c r="O158" s="239">
        <f>'8-4'!T45</f>
        <v>0</v>
      </c>
      <c r="P158" s="239">
        <f>'8-4'!U45</f>
        <v>0</v>
      </c>
      <c r="Q158" s="239">
        <f>'8-4'!V45</f>
        <v>0</v>
      </c>
      <c r="R158" s="239">
        <f>'8-4'!W45</f>
        <v>0</v>
      </c>
      <c r="S158" s="239">
        <f>'8-4'!X45</f>
        <v>0</v>
      </c>
      <c r="T158" s="239">
        <f>'8-4'!Y45</f>
        <v>0</v>
      </c>
      <c r="U158" s="239">
        <f>'8-4'!Z45</f>
        <v>0</v>
      </c>
      <c r="V158" s="239">
        <f>'8-4'!AA45</f>
        <v>0</v>
      </c>
      <c r="W158" s="239">
        <f>'8-4'!AB45</f>
        <v>0</v>
      </c>
      <c r="AE158" s="239">
        <f>'8-4'!Q45</f>
        <v>0</v>
      </c>
      <c r="AF158" s="239">
        <f>'8-4'!R45</f>
        <v>0</v>
      </c>
      <c r="AG158" s="230">
        <f>'8-4'!AC45</f>
        <v>0</v>
      </c>
    </row>
    <row r="159" spans="1:33" ht="12.75">
      <c r="A159" s="238" t="s">
        <v>154</v>
      </c>
      <c r="B159" s="233">
        <v>8</v>
      </c>
      <c r="C159" s="230">
        <f t="shared" si="12"/>
        <v>110010</v>
      </c>
      <c r="D159" s="240">
        <f>'8-4'!C46</f>
        <v>0</v>
      </c>
      <c r="E159" s="240">
        <f>'8-4'!J46</f>
        <v>0</v>
      </c>
      <c r="F159" s="230">
        <f t="shared" si="11"/>
        <v>0</v>
      </c>
      <c r="G159" s="239">
        <f>'8-4'!N46</f>
        <v>0</v>
      </c>
      <c r="H159" s="239">
        <f>'8-4'!O46</f>
        <v>0</v>
      </c>
      <c r="I159" s="239">
        <f>'8-4'!P46</f>
        <v>0</v>
      </c>
      <c r="L159" s="239"/>
      <c r="M159" s="239"/>
      <c r="N159" s="239">
        <f>'8-4'!S46</f>
        <v>0</v>
      </c>
      <c r="O159" s="239">
        <f>'8-4'!T46</f>
        <v>0</v>
      </c>
      <c r="P159" s="239">
        <f>'8-4'!U46</f>
        <v>0</v>
      </c>
      <c r="Q159" s="239">
        <f>'8-4'!V46</f>
        <v>0</v>
      </c>
      <c r="R159" s="239">
        <f>'8-4'!W46</f>
        <v>0</v>
      </c>
      <c r="S159" s="239">
        <f>'8-4'!X46</f>
        <v>0</v>
      </c>
      <c r="T159" s="239">
        <f>'8-4'!Y46</f>
        <v>0</v>
      </c>
      <c r="U159" s="239">
        <f>'8-4'!Z46</f>
        <v>0</v>
      </c>
      <c r="V159" s="239">
        <f>'8-4'!AA46</f>
        <v>0</v>
      </c>
      <c r="W159" s="239">
        <f>'8-4'!AB46</f>
        <v>0</v>
      </c>
      <c r="AE159" s="239">
        <f>'8-4'!Q46</f>
        <v>0</v>
      </c>
      <c r="AF159" s="239">
        <f>'8-4'!R46</f>
        <v>0</v>
      </c>
      <c r="AG159" s="230">
        <f>'8-4'!AC46</f>
        <v>0</v>
      </c>
    </row>
    <row r="160" spans="1:33" ht="12.75">
      <c r="A160" s="238" t="s">
        <v>154</v>
      </c>
      <c r="B160" s="233">
        <v>8</v>
      </c>
      <c r="C160" s="230">
        <f t="shared" si="12"/>
        <v>110010</v>
      </c>
      <c r="D160" s="240">
        <f>'8-4'!C47</f>
        <v>0</v>
      </c>
      <c r="E160" s="240">
        <f>'8-4'!J47</f>
        <v>0</v>
      </c>
      <c r="F160" s="230">
        <f t="shared" si="11"/>
        <v>0</v>
      </c>
      <c r="G160" s="239">
        <f>'8-4'!N47</f>
        <v>0</v>
      </c>
      <c r="H160" s="239">
        <f>'8-4'!O47</f>
        <v>0</v>
      </c>
      <c r="I160" s="239">
        <f>'8-4'!P47</f>
        <v>0</v>
      </c>
      <c r="L160" s="239"/>
      <c r="M160" s="239"/>
      <c r="N160" s="239">
        <f>'8-4'!S47</f>
        <v>0</v>
      </c>
      <c r="O160" s="239">
        <f>'8-4'!T47</f>
        <v>0</v>
      </c>
      <c r="P160" s="239">
        <f>'8-4'!U47</f>
        <v>0</v>
      </c>
      <c r="Q160" s="239">
        <f>'8-4'!V47</f>
        <v>0</v>
      </c>
      <c r="R160" s="239">
        <f>'8-4'!W47</f>
        <v>0</v>
      </c>
      <c r="S160" s="239">
        <f>'8-4'!X47</f>
        <v>0</v>
      </c>
      <c r="T160" s="239">
        <f>'8-4'!Y47</f>
        <v>0</v>
      </c>
      <c r="U160" s="239">
        <f>'8-4'!Z47</f>
        <v>0</v>
      </c>
      <c r="V160" s="239">
        <f>'8-4'!AA47</f>
        <v>0</v>
      </c>
      <c r="W160" s="239">
        <f>'8-4'!AB47</f>
        <v>0</v>
      </c>
      <c r="AE160" s="239">
        <f>'8-4'!Q47</f>
        <v>0</v>
      </c>
      <c r="AF160" s="239">
        <f>'8-4'!R47</f>
        <v>0</v>
      </c>
      <c r="AG160" s="230">
        <f>'8-4'!AC47</f>
        <v>0</v>
      </c>
    </row>
    <row r="161" spans="1:33" ht="12.75">
      <c r="A161" s="238"/>
      <c r="B161" s="233"/>
      <c r="D161" s="240">
        <f>'8-4'!C48</f>
        <v>0</v>
      </c>
      <c r="E161" s="240">
        <f>'8-4'!J48</f>
        <v>0</v>
      </c>
      <c r="F161" s="230">
        <f t="shared" si="11"/>
        <v>0</v>
      </c>
      <c r="G161" s="239">
        <f>'8-4'!N48</f>
        <v>0</v>
      </c>
      <c r="H161" s="239">
        <f>'8-4'!O48</f>
        <v>0</v>
      </c>
      <c r="I161" s="239">
        <f>'8-4'!P48</f>
        <v>0</v>
      </c>
      <c r="L161" s="239"/>
      <c r="M161" s="239"/>
      <c r="N161" s="239">
        <f>'8-4'!S48</f>
        <v>0</v>
      </c>
      <c r="O161" s="239">
        <f>'8-4'!T48</f>
        <v>0</v>
      </c>
      <c r="P161" s="239">
        <f>'8-4'!U48</f>
        <v>0</v>
      </c>
      <c r="Q161" s="239">
        <f>'8-4'!V48</f>
        <v>0</v>
      </c>
      <c r="R161" s="239">
        <f>'8-4'!W48</f>
        <v>0</v>
      </c>
      <c r="S161" s="239">
        <f>'8-4'!X48</f>
        <v>0</v>
      </c>
      <c r="T161" s="239">
        <f>'8-4'!Y48</f>
        <v>0</v>
      </c>
      <c r="U161" s="239">
        <f>'8-4'!Z48</f>
        <v>0</v>
      </c>
      <c r="V161" s="239">
        <f>'8-4'!AA48</f>
        <v>0</v>
      </c>
      <c r="W161" s="239">
        <f>'8-4'!AB48</f>
        <v>0</v>
      </c>
      <c r="AE161" s="239">
        <f>'8-4'!Q48</f>
        <v>0</v>
      </c>
      <c r="AF161" s="239">
        <f>'8-4'!R48</f>
        <v>0</v>
      </c>
      <c r="AG161" s="230">
        <f>'8-4'!AC48</f>
        <v>0</v>
      </c>
    </row>
    <row r="162" spans="1:33" ht="12.75">
      <c r="A162" s="238" t="s">
        <v>154</v>
      </c>
      <c r="B162" s="233">
        <v>8</v>
      </c>
      <c r="C162" s="230">
        <f t="shared" si="12"/>
        <v>110010</v>
      </c>
      <c r="D162" s="240">
        <f>'8-4'!C49</f>
        <v>0</v>
      </c>
      <c r="E162" s="240">
        <f>'8-4'!J49</f>
        <v>0</v>
      </c>
      <c r="F162" s="230">
        <f t="shared" si="11"/>
        <v>0</v>
      </c>
      <c r="G162" s="239">
        <f>'8-4'!N49</f>
        <v>0</v>
      </c>
      <c r="H162" s="239">
        <f>'8-4'!O49</f>
        <v>0</v>
      </c>
      <c r="I162" s="239">
        <f>'8-4'!P49</f>
        <v>0</v>
      </c>
      <c r="L162" s="239"/>
      <c r="M162" s="239"/>
      <c r="N162" s="239">
        <f>'8-4'!S49</f>
        <v>0</v>
      </c>
      <c r="O162" s="239">
        <f>'8-4'!T49</f>
        <v>0</v>
      </c>
      <c r="P162" s="239">
        <f>'8-4'!U49</f>
        <v>0</v>
      </c>
      <c r="Q162" s="239">
        <f>'8-4'!V49</f>
        <v>0</v>
      </c>
      <c r="R162" s="239">
        <f>'8-4'!W49</f>
        <v>0</v>
      </c>
      <c r="S162" s="239">
        <f>'8-4'!X49</f>
        <v>0</v>
      </c>
      <c r="T162" s="239">
        <f>'8-4'!Y49</f>
        <v>0</v>
      </c>
      <c r="U162" s="239">
        <f>'8-4'!Z49</f>
        <v>0</v>
      </c>
      <c r="V162" s="239">
        <f>'8-4'!AA49</f>
        <v>0</v>
      </c>
      <c r="W162" s="239">
        <f>'8-4'!AB49</f>
        <v>0</v>
      </c>
      <c r="AE162" s="239">
        <f>'8-4'!Q49</f>
        <v>0</v>
      </c>
      <c r="AF162" s="239">
        <f>'8-4'!R49</f>
        <v>0</v>
      </c>
      <c r="AG162" s="230">
        <f>'8-4'!AC49</f>
        <v>0</v>
      </c>
    </row>
    <row r="163" spans="1:33" ht="12.75">
      <c r="A163" s="238" t="s">
        <v>154</v>
      </c>
      <c r="B163" s="233">
        <v>8</v>
      </c>
      <c r="C163" s="230">
        <f t="shared" si="12"/>
        <v>110010</v>
      </c>
      <c r="D163" s="240">
        <f>'8-4'!C50</f>
        <v>0</v>
      </c>
      <c r="E163" s="240">
        <f>'8-4'!J50</f>
        <v>0</v>
      </c>
      <c r="F163" s="230">
        <f t="shared" si="11"/>
        <v>0</v>
      </c>
      <c r="G163" s="239">
        <f>'8-4'!N50</f>
        <v>0</v>
      </c>
      <c r="H163" s="239">
        <f>'8-4'!O50</f>
        <v>0</v>
      </c>
      <c r="I163" s="239">
        <f>'8-4'!P50</f>
        <v>0</v>
      </c>
      <c r="L163" s="239"/>
      <c r="M163" s="239"/>
      <c r="N163" s="239">
        <f>'8-4'!S50</f>
        <v>0</v>
      </c>
      <c r="O163" s="239">
        <f>'8-4'!T50</f>
        <v>0</v>
      </c>
      <c r="P163" s="239">
        <f>'8-4'!U50</f>
        <v>0</v>
      </c>
      <c r="Q163" s="239">
        <f>'8-4'!V50</f>
        <v>0</v>
      </c>
      <c r="R163" s="239">
        <f>'8-4'!W50</f>
        <v>0</v>
      </c>
      <c r="S163" s="239">
        <f>'8-4'!X50</f>
        <v>0</v>
      </c>
      <c r="T163" s="239">
        <f>'8-4'!Y50</f>
        <v>0</v>
      </c>
      <c r="U163" s="239">
        <f>'8-4'!Z50</f>
        <v>0</v>
      </c>
      <c r="V163" s="239">
        <f>'8-4'!AA50</f>
        <v>0</v>
      </c>
      <c r="W163" s="239">
        <f>'8-4'!AB50</f>
        <v>0</v>
      </c>
      <c r="AE163" s="239">
        <f>'8-4'!Q50</f>
        <v>0</v>
      </c>
      <c r="AF163" s="239">
        <f>'8-4'!R50</f>
        <v>0</v>
      </c>
      <c r="AG163" s="230">
        <f>'8-4'!AC50</f>
        <v>0</v>
      </c>
    </row>
    <row r="164" spans="1:33" ht="12.75">
      <c r="A164" s="238" t="s">
        <v>154</v>
      </c>
      <c r="B164" s="233">
        <v>8</v>
      </c>
      <c r="C164" s="230">
        <f t="shared" si="12"/>
        <v>110010</v>
      </c>
      <c r="D164" s="240">
        <f>'8-4'!C51</f>
        <v>0</v>
      </c>
      <c r="E164" s="240">
        <f>'8-4'!J51</f>
        <v>0</v>
      </c>
      <c r="F164" s="230">
        <f t="shared" si="11"/>
        <v>0</v>
      </c>
      <c r="G164" s="239">
        <f>'8-4'!N51</f>
        <v>0</v>
      </c>
      <c r="H164" s="239">
        <f>'8-4'!O51</f>
        <v>0</v>
      </c>
      <c r="I164" s="239">
        <f>'8-4'!P51</f>
        <v>0</v>
      </c>
      <c r="L164" s="239"/>
      <c r="M164" s="239"/>
      <c r="N164" s="239">
        <f>'8-4'!S51</f>
        <v>0</v>
      </c>
      <c r="O164" s="239">
        <f>'8-4'!T51</f>
        <v>0</v>
      </c>
      <c r="P164" s="239">
        <f>'8-4'!U51</f>
        <v>0</v>
      </c>
      <c r="Q164" s="239">
        <f>'8-4'!V51</f>
        <v>0</v>
      </c>
      <c r="R164" s="239">
        <f>'8-4'!W51</f>
        <v>0</v>
      </c>
      <c r="S164" s="239">
        <f>'8-4'!X51</f>
        <v>0</v>
      </c>
      <c r="T164" s="239">
        <f>'8-4'!Y51</f>
        <v>0</v>
      </c>
      <c r="U164" s="239">
        <f>'8-4'!Z51</f>
        <v>0</v>
      </c>
      <c r="V164" s="239">
        <f>'8-4'!AA51</f>
        <v>0</v>
      </c>
      <c r="W164" s="239">
        <f>'8-4'!AB51</f>
        <v>0</v>
      </c>
      <c r="AE164" s="239">
        <f>'8-4'!Q51</f>
        <v>0</v>
      </c>
      <c r="AF164" s="239">
        <f>'8-4'!R51</f>
        <v>0</v>
      </c>
      <c r="AG164" s="230">
        <f>'8-4'!AC51</f>
        <v>0</v>
      </c>
    </row>
    <row r="165" spans="1:33" ht="12.75">
      <c r="A165" s="238" t="s">
        <v>154</v>
      </c>
      <c r="B165" s="233">
        <v>8</v>
      </c>
      <c r="C165" s="230">
        <f t="shared" si="12"/>
        <v>110010</v>
      </c>
      <c r="D165" s="240">
        <f>'8-4'!C52</f>
        <v>0</v>
      </c>
      <c r="E165" s="240">
        <f>'8-4'!J52</f>
        <v>0</v>
      </c>
      <c r="F165" s="230">
        <f t="shared" si="11"/>
        <v>0</v>
      </c>
      <c r="G165" s="239">
        <f>'8-4'!N52</f>
        <v>0</v>
      </c>
      <c r="H165" s="239">
        <f>'8-4'!O52</f>
        <v>0</v>
      </c>
      <c r="I165" s="239">
        <f>'8-4'!P52</f>
        <v>0</v>
      </c>
      <c r="L165" s="239"/>
      <c r="M165" s="239"/>
      <c r="N165" s="239">
        <f>'8-4'!S52</f>
        <v>0</v>
      </c>
      <c r="O165" s="239">
        <f>'8-4'!T52</f>
        <v>0</v>
      </c>
      <c r="P165" s="239">
        <f>'8-4'!U52</f>
        <v>0</v>
      </c>
      <c r="Q165" s="239">
        <f>'8-4'!V52</f>
        <v>0</v>
      </c>
      <c r="R165" s="239">
        <f>'8-4'!W52</f>
        <v>0</v>
      </c>
      <c r="S165" s="239">
        <f>'8-4'!X52</f>
        <v>0</v>
      </c>
      <c r="T165" s="239">
        <f>'8-4'!Y52</f>
        <v>0</v>
      </c>
      <c r="U165" s="239">
        <f>'8-4'!Z52</f>
        <v>0</v>
      </c>
      <c r="V165" s="239">
        <f>'8-4'!AA52</f>
        <v>0</v>
      </c>
      <c r="W165" s="239">
        <f>'8-4'!AB52</f>
        <v>0</v>
      </c>
      <c r="AE165" s="239">
        <f>'8-4'!Q52</f>
        <v>0</v>
      </c>
      <c r="AF165" s="239">
        <f>'8-4'!R52</f>
        <v>0</v>
      </c>
      <c r="AG165" s="230">
        <f>'8-4'!AC52</f>
        <v>0</v>
      </c>
    </row>
    <row r="166" spans="1:33" ht="12.75">
      <c r="A166" s="238" t="s">
        <v>154</v>
      </c>
      <c r="B166" s="233">
        <v>8</v>
      </c>
      <c r="C166" s="230">
        <f t="shared" si="12"/>
        <v>110010</v>
      </c>
      <c r="D166" s="240">
        <f>'8-4'!C53</f>
        <v>0</v>
      </c>
      <c r="E166" s="240">
        <f>'8-4'!J53</f>
        <v>0</v>
      </c>
      <c r="F166" s="230">
        <f t="shared" si="11"/>
        <v>0</v>
      </c>
      <c r="G166" s="239">
        <f>'8-4'!N53</f>
        <v>0</v>
      </c>
      <c r="H166" s="239">
        <f>'8-4'!O53</f>
        <v>0</v>
      </c>
      <c r="I166" s="239">
        <f>'8-4'!P53</f>
        <v>0</v>
      </c>
      <c r="L166" s="239"/>
      <c r="M166" s="239"/>
      <c r="N166" s="239">
        <f>'8-4'!S53</f>
        <v>0</v>
      </c>
      <c r="O166" s="239">
        <f>'8-4'!T53</f>
        <v>0</v>
      </c>
      <c r="P166" s="239">
        <f>'8-4'!U53</f>
        <v>0</v>
      </c>
      <c r="Q166" s="239">
        <f>'8-4'!V53</f>
        <v>0</v>
      </c>
      <c r="R166" s="239">
        <f>'8-4'!W53</f>
        <v>0</v>
      </c>
      <c r="S166" s="239">
        <f>'8-4'!X53</f>
        <v>0</v>
      </c>
      <c r="T166" s="239">
        <f>'8-4'!Y53</f>
        <v>0</v>
      </c>
      <c r="U166" s="239">
        <f>'8-4'!Z53</f>
        <v>0</v>
      </c>
      <c r="V166" s="239">
        <f>'8-4'!AA53</f>
        <v>0</v>
      </c>
      <c r="W166" s="239">
        <f>'8-4'!AB53</f>
        <v>0</v>
      </c>
      <c r="AE166" s="239">
        <f>'8-4'!Q53</f>
        <v>0</v>
      </c>
      <c r="AF166" s="239">
        <f>'8-4'!R53</f>
        <v>0</v>
      </c>
      <c r="AG166" s="230">
        <f>'8-4'!AC53</f>
        <v>0</v>
      </c>
    </row>
    <row r="167" spans="1:33" ht="12.75">
      <c r="A167" s="238" t="s">
        <v>154</v>
      </c>
      <c r="B167" s="233">
        <v>8</v>
      </c>
      <c r="C167" s="230">
        <f t="shared" si="12"/>
        <v>110010</v>
      </c>
      <c r="D167" s="240">
        <f>'8-4'!C54</f>
        <v>0</v>
      </c>
      <c r="E167" s="240">
        <f>'8-4'!J54</f>
        <v>0</v>
      </c>
      <c r="F167" s="230">
        <f t="shared" si="11"/>
        <v>0</v>
      </c>
      <c r="G167" s="239">
        <f>'8-4'!N54</f>
        <v>0</v>
      </c>
      <c r="H167" s="239">
        <f>'8-4'!O54</f>
        <v>0</v>
      </c>
      <c r="I167" s="239">
        <f>'8-4'!P54</f>
        <v>0</v>
      </c>
      <c r="L167" s="239"/>
      <c r="M167" s="239"/>
      <c r="N167" s="239">
        <f>'8-4'!S54</f>
        <v>0</v>
      </c>
      <c r="O167" s="239">
        <f>'8-4'!T54</f>
        <v>0</v>
      </c>
      <c r="P167" s="239">
        <f>'8-4'!U54</f>
        <v>0</v>
      </c>
      <c r="Q167" s="239">
        <f>'8-4'!V54</f>
        <v>0</v>
      </c>
      <c r="R167" s="239">
        <f>'8-4'!W54</f>
        <v>0</v>
      </c>
      <c r="S167" s="239">
        <f>'8-4'!X54</f>
        <v>0</v>
      </c>
      <c r="T167" s="239">
        <f>'8-4'!Y54</f>
        <v>0</v>
      </c>
      <c r="U167" s="239">
        <f>'8-4'!Z54</f>
        <v>0</v>
      </c>
      <c r="V167" s="239">
        <f>'8-4'!AA54</f>
        <v>0</v>
      </c>
      <c r="W167" s="239">
        <f>'8-4'!AB54</f>
        <v>0</v>
      </c>
      <c r="AE167" s="239">
        <f>'8-4'!Q54</f>
        <v>0</v>
      </c>
      <c r="AF167" s="239">
        <f>'8-4'!R54</f>
        <v>0</v>
      </c>
      <c r="AG167" s="230">
        <f>'8-4'!AC54</f>
        <v>0</v>
      </c>
    </row>
    <row r="168" spans="1:33" ht="12.75">
      <c r="A168" s="238" t="s">
        <v>154</v>
      </c>
      <c r="B168" s="233">
        <v>8</v>
      </c>
      <c r="C168" s="230">
        <f t="shared" si="12"/>
        <v>110010</v>
      </c>
      <c r="D168" s="240">
        <f>'8-4'!C55</f>
        <v>0</v>
      </c>
      <c r="E168" s="240">
        <f>'8-4'!J55</f>
        <v>0</v>
      </c>
      <c r="F168" s="230">
        <f t="shared" si="11"/>
        <v>0</v>
      </c>
      <c r="G168" s="239">
        <f>'8-4'!N55</f>
        <v>0</v>
      </c>
      <c r="H168" s="239">
        <f>'8-4'!O55</f>
        <v>0</v>
      </c>
      <c r="I168" s="239">
        <f>'8-4'!P55</f>
        <v>0</v>
      </c>
      <c r="L168" s="239"/>
      <c r="M168" s="239"/>
      <c r="N168" s="239">
        <f>'8-4'!S55</f>
        <v>0</v>
      </c>
      <c r="O168" s="239">
        <f>'8-4'!T55</f>
        <v>0</v>
      </c>
      <c r="P168" s="239">
        <f>'8-4'!U55</f>
        <v>0</v>
      </c>
      <c r="Q168" s="239">
        <f>'8-4'!V55</f>
        <v>0</v>
      </c>
      <c r="R168" s="239">
        <f>'8-4'!W55</f>
        <v>0</v>
      </c>
      <c r="S168" s="239">
        <f>'8-4'!X55</f>
        <v>0</v>
      </c>
      <c r="T168" s="239">
        <f>'8-4'!Y55</f>
        <v>0</v>
      </c>
      <c r="U168" s="239">
        <f>'8-4'!Z55</f>
        <v>0</v>
      </c>
      <c r="V168" s="239">
        <f>'8-4'!AA55</f>
        <v>0</v>
      </c>
      <c r="W168" s="239">
        <f>'8-4'!AB55</f>
        <v>0</v>
      </c>
      <c r="AE168" s="239">
        <f>'8-4'!Q55</f>
        <v>0</v>
      </c>
      <c r="AF168" s="239">
        <f>'8-4'!R55</f>
        <v>0</v>
      </c>
      <c r="AG168" s="230">
        <f>'8-4'!AC55</f>
        <v>0</v>
      </c>
    </row>
    <row r="169" spans="1:33" ht="12.75">
      <c r="A169" s="238" t="s">
        <v>154</v>
      </c>
      <c r="B169" s="233">
        <v>8</v>
      </c>
      <c r="C169" s="230">
        <f t="shared" si="12"/>
        <v>110010</v>
      </c>
      <c r="D169" s="240">
        <f>'8-4'!C56</f>
        <v>0</v>
      </c>
      <c r="E169" s="240">
        <f>'8-4'!J56</f>
        <v>0</v>
      </c>
      <c r="F169" s="230">
        <f t="shared" si="11"/>
        <v>0</v>
      </c>
      <c r="G169" s="239">
        <f>'8-4'!N56</f>
        <v>0</v>
      </c>
      <c r="H169" s="239">
        <f>'8-4'!O56</f>
        <v>0</v>
      </c>
      <c r="I169" s="239">
        <f>'8-4'!P56</f>
        <v>0</v>
      </c>
      <c r="L169" s="239"/>
      <c r="M169" s="239"/>
      <c r="N169" s="239">
        <f>'8-4'!S56</f>
        <v>0</v>
      </c>
      <c r="O169" s="239">
        <f>'8-4'!T56</f>
        <v>0</v>
      </c>
      <c r="P169" s="239">
        <f>'8-4'!U56</f>
        <v>0</v>
      </c>
      <c r="Q169" s="239">
        <f>'8-4'!V56</f>
        <v>0</v>
      </c>
      <c r="R169" s="239">
        <f>'8-4'!W56</f>
        <v>0</v>
      </c>
      <c r="S169" s="239">
        <f>'8-4'!X56</f>
        <v>0</v>
      </c>
      <c r="T169" s="239">
        <f>'8-4'!Y56</f>
        <v>0</v>
      </c>
      <c r="U169" s="239">
        <f>'8-4'!Z56</f>
        <v>0</v>
      </c>
      <c r="V169" s="239">
        <f>'8-4'!AA56</f>
        <v>0</v>
      </c>
      <c r="W169" s="239">
        <f>'8-4'!AB56</f>
        <v>0</v>
      </c>
      <c r="AE169" s="239">
        <f>'8-4'!Q56</f>
        <v>0</v>
      </c>
      <c r="AF169" s="239">
        <f>'8-4'!R56</f>
        <v>0</v>
      </c>
      <c r="AG169" s="230">
        <f>'8-4'!AC56</f>
        <v>0</v>
      </c>
    </row>
    <row r="170" spans="1:33" ht="12.75">
      <c r="A170" s="238" t="s">
        <v>154</v>
      </c>
      <c r="B170" s="233">
        <v>8</v>
      </c>
      <c r="C170" s="230">
        <f t="shared" si="12"/>
        <v>110010</v>
      </c>
      <c r="D170" s="240">
        <f>'8-4'!C57</f>
        <v>0</v>
      </c>
      <c r="E170" s="240">
        <f>'8-4'!J57</f>
        <v>0</v>
      </c>
      <c r="F170" s="230">
        <f t="shared" si="11"/>
        <v>0</v>
      </c>
      <c r="G170" s="239">
        <f>'8-4'!N57</f>
        <v>0</v>
      </c>
      <c r="H170" s="239">
        <f>'8-4'!O57</f>
        <v>0</v>
      </c>
      <c r="I170" s="239">
        <f>'8-4'!P57</f>
        <v>0</v>
      </c>
      <c r="L170" s="239"/>
      <c r="M170" s="239"/>
      <c r="N170" s="239">
        <f>'8-4'!S57</f>
        <v>0</v>
      </c>
      <c r="O170" s="239">
        <f>'8-4'!T57</f>
        <v>0</v>
      </c>
      <c r="P170" s="239">
        <f>'8-4'!U57</f>
        <v>0</v>
      </c>
      <c r="Q170" s="239">
        <f>'8-4'!V57</f>
        <v>0</v>
      </c>
      <c r="R170" s="239">
        <f>'8-4'!W57</f>
        <v>0</v>
      </c>
      <c r="S170" s="239">
        <f>'8-4'!X57</f>
        <v>0</v>
      </c>
      <c r="T170" s="239">
        <f>'8-4'!Y57</f>
        <v>0</v>
      </c>
      <c r="U170" s="239">
        <f>'8-4'!Z57</f>
        <v>0</v>
      </c>
      <c r="V170" s="239">
        <f>'8-4'!AA57</f>
        <v>0</v>
      </c>
      <c r="W170" s="239">
        <f>'8-4'!AB57</f>
        <v>0</v>
      </c>
      <c r="AE170" s="239">
        <f>'8-4'!Q57</f>
        <v>0</v>
      </c>
      <c r="AF170" s="239">
        <f>'8-4'!R57</f>
        <v>0</v>
      </c>
      <c r="AG170" s="230">
        <f>'8-4'!AC57</f>
        <v>0</v>
      </c>
    </row>
    <row r="171" spans="1:33" ht="12.75">
      <c r="A171" s="238" t="s">
        <v>154</v>
      </c>
      <c r="B171" s="233">
        <v>8</v>
      </c>
      <c r="C171" s="230">
        <f t="shared" si="12"/>
        <v>110010</v>
      </c>
      <c r="D171" s="240">
        <f>'8-4'!C58</f>
        <v>0</v>
      </c>
      <c r="E171" s="240">
        <f>'8-4'!J58</f>
        <v>0</v>
      </c>
      <c r="F171" s="230">
        <f t="shared" si="11"/>
        <v>0</v>
      </c>
      <c r="G171" s="239">
        <f>'8-4'!N58</f>
        <v>0</v>
      </c>
      <c r="H171" s="239">
        <f>'8-4'!O58</f>
        <v>0</v>
      </c>
      <c r="I171" s="239">
        <f>'8-4'!P58</f>
        <v>0</v>
      </c>
      <c r="L171" s="239"/>
      <c r="M171" s="239"/>
      <c r="N171" s="239">
        <f>'8-4'!S58</f>
        <v>0</v>
      </c>
      <c r="O171" s="239">
        <f>'8-4'!T58</f>
        <v>0</v>
      </c>
      <c r="P171" s="239">
        <f>'8-4'!U58</f>
        <v>0</v>
      </c>
      <c r="Q171" s="239">
        <f>'8-4'!V58</f>
        <v>0</v>
      </c>
      <c r="R171" s="239">
        <f>'8-4'!W58</f>
        <v>0</v>
      </c>
      <c r="S171" s="239">
        <f>'8-4'!X58</f>
        <v>0</v>
      </c>
      <c r="T171" s="239">
        <f>'8-4'!Y58</f>
        <v>0</v>
      </c>
      <c r="U171" s="239">
        <f>'8-4'!Z58</f>
        <v>0</v>
      </c>
      <c r="V171" s="239">
        <f>'8-4'!AA58</f>
        <v>0</v>
      </c>
      <c r="W171" s="239">
        <f>'8-4'!AB58</f>
        <v>0</v>
      </c>
      <c r="AE171" s="239">
        <f>'8-4'!Q58</f>
        <v>0</v>
      </c>
      <c r="AF171" s="239">
        <f>'8-4'!R58</f>
        <v>0</v>
      </c>
      <c r="AG171" s="230">
        <f>'8-4'!AC58</f>
        <v>0</v>
      </c>
    </row>
    <row r="172" spans="1:33" ht="12.75">
      <c r="A172" s="238"/>
      <c r="B172" s="233"/>
      <c r="D172" s="240">
        <f>'8-4'!C59</f>
        <v>0</v>
      </c>
      <c r="E172" s="240">
        <f>'8-4'!J59</f>
        <v>0</v>
      </c>
      <c r="F172" s="230">
        <f t="shared" si="11"/>
        <v>0</v>
      </c>
      <c r="G172" s="239">
        <f>'8-4'!N59</f>
        <v>0</v>
      </c>
      <c r="H172" s="239">
        <f>'8-4'!O59</f>
        <v>0</v>
      </c>
      <c r="I172" s="239">
        <f>'8-4'!P59</f>
        <v>0</v>
      </c>
      <c r="L172" s="239"/>
      <c r="M172" s="239"/>
      <c r="N172" s="239">
        <f>'8-4'!S59</f>
        <v>0</v>
      </c>
      <c r="O172" s="239">
        <f>'8-4'!T59</f>
        <v>0</v>
      </c>
      <c r="P172" s="239">
        <f>'8-4'!U59</f>
        <v>0</v>
      </c>
      <c r="Q172" s="239">
        <f>'8-4'!V59</f>
        <v>0</v>
      </c>
      <c r="R172" s="239">
        <f>'8-4'!W59</f>
        <v>0</v>
      </c>
      <c r="S172" s="239">
        <f>'8-4'!X59</f>
        <v>0</v>
      </c>
      <c r="T172" s="239">
        <f>'8-4'!Y59</f>
        <v>0</v>
      </c>
      <c r="U172" s="239">
        <f>'8-4'!Z59</f>
        <v>0</v>
      </c>
      <c r="V172" s="239">
        <f>'8-4'!AA59</f>
        <v>0</v>
      </c>
      <c r="W172" s="239">
        <f>'8-4'!AB59</f>
        <v>0</v>
      </c>
      <c r="AE172" s="239">
        <f>'8-4'!Q59</f>
        <v>0</v>
      </c>
      <c r="AF172" s="239">
        <f>'8-4'!R59</f>
        <v>0</v>
      </c>
      <c r="AG172" s="230">
        <f>'8-4'!AC59</f>
        <v>0</v>
      </c>
    </row>
    <row r="173" spans="1:33" ht="12.75">
      <c r="A173" s="238" t="s">
        <v>154</v>
      </c>
      <c r="B173" s="233">
        <v>8</v>
      </c>
      <c r="C173" s="230">
        <f t="shared" si="12"/>
        <v>110010</v>
      </c>
      <c r="D173" s="240">
        <f>'8-4'!C60</f>
        <v>0</v>
      </c>
      <c r="E173" s="240">
        <f>'8-4'!J60</f>
        <v>0</v>
      </c>
      <c r="F173" s="230">
        <f t="shared" si="11"/>
        <v>0</v>
      </c>
      <c r="G173" s="239">
        <f>'8-4'!N60</f>
        <v>0</v>
      </c>
      <c r="H173" s="239">
        <f>'8-4'!O60</f>
        <v>0</v>
      </c>
      <c r="I173" s="239">
        <f>'8-4'!P60</f>
        <v>0</v>
      </c>
      <c r="L173" s="239"/>
      <c r="M173" s="239"/>
      <c r="N173" s="239">
        <f>'8-4'!S60</f>
        <v>0</v>
      </c>
      <c r="O173" s="239">
        <f>'8-4'!T60</f>
        <v>0</v>
      </c>
      <c r="P173" s="239">
        <f>'8-4'!U60</f>
        <v>0</v>
      </c>
      <c r="Q173" s="239">
        <f>'8-4'!V60</f>
        <v>0</v>
      </c>
      <c r="R173" s="239">
        <f>'8-4'!W60</f>
        <v>0</v>
      </c>
      <c r="S173" s="239">
        <f>'8-4'!X60</f>
        <v>0</v>
      </c>
      <c r="T173" s="239">
        <f>'8-4'!Y60</f>
        <v>0</v>
      </c>
      <c r="U173" s="239">
        <f>'8-4'!Z60</f>
        <v>0</v>
      </c>
      <c r="V173" s="239">
        <f>'8-4'!AA60</f>
        <v>0</v>
      </c>
      <c r="W173" s="239">
        <f>'8-4'!AB60</f>
        <v>0</v>
      </c>
      <c r="AE173" s="239">
        <f>'8-4'!Q60</f>
        <v>0</v>
      </c>
      <c r="AF173" s="239">
        <f>'8-4'!R60</f>
        <v>0</v>
      </c>
      <c r="AG173" s="230">
        <f>'8-4'!AC60</f>
        <v>0</v>
      </c>
    </row>
    <row r="174" spans="1:33" ht="12.75">
      <c r="A174" s="238" t="s">
        <v>154</v>
      </c>
      <c r="B174" s="233">
        <v>8</v>
      </c>
      <c r="C174" s="230">
        <f t="shared" si="12"/>
        <v>110010</v>
      </c>
      <c r="D174" s="240">
        <f>'8-4'!C61</f>
        <v>0</v>
      </c>
      <c r="E174" s="240">
        <f>'8-4'!J61</f>
        <v>0</v>
      </c>
      <c r="F174" s="230">
        <f t="shared" si="11"/>
        <v>0</v>
      </c>
      <c r="G174" s="239">
        <f>'8-4'!N61</f>
        <v>0</v>
      </c>
      <c r="H174" s="239">
        <f>'8-4'!O61</f>
        <v>0</v>
      </c>
      <c r="I174" s="239">
        <f>'8-4'!P61</f>
        <v>0</v>
      </c>
      <c r="L174" s="239"/>
      <c r="M174" s="239"/>
      <c r="N174" s="239">
        <f>'8-4'!S61</f>
        <v>0</v>
      </c>
      <c r="O174" s="239">
        <f>'8-4'!T61</f>
        <v>0</v>
      </c>
      <c r="P174" s="239">
        <f>'8-4'!U61</f>
        <v>0</v>
      </c>
      <c r="Q174" s="239">
        <f>'8-4'!V61</f>
        <v>0</v>
      </c>
      <c r="R174" s="239">
        <f>'8-4'!W61</f>
        <v>0</v>
      </c>
      <c r="S174" s="239">
        <f>'8-4'!X61</f>
        <v>0</v>
      </c>
      <c r="T174" s="239">
        <f>'8-4'!Y61</f>
        <v>0</v>
      </c>
      <c r="U174" s="239">
        <f>'8-4'!Z61</f>
        <v>0</v>
      </c>
      <c r="V174" s="239">
        <f>'8-4'!AA61</f>
        <v>0</v>
      </c>
      <c r="W174" s="239">
        <f>'8-4'!AB61</f>
        <v>0</v>
      </c>
      <c r="AE174" s="239">
        <f>'8-4'!Q61</f>
        <v>0</v>
      </c>
      <c r="AF174" s="239">
        <f>'8-4'!R61</f>
        <v>0</v>
      </c>
      <c r="AG174" s="230">
        <f>'8-4'!AC61</f>
        <v>0</v>
      </c>
    </row>
    <row r="175" spans="1:33" ht="12.75">
      <c r="A175" s="238" t="s">
        <v>154</v>
      </c>
      <c r="B175" s="233">
        <v>8</v>
      </c>
      <c r="C175" s="230">
        <f t="shared" si="12"/>
        <v>110010</v>
      </c>
      <c r="D175" s="240">
        <f>'8-4'!C62</f>
        <v>0</v>
      </c>
      <c r="E175" s="240">
        <f>'8-4'!J62</f>
        <v>0</v>
      </c>
      <c r="F175" s="230">
        <f t="shared" si="11"/>
        <v>0</v>
      </c>
      <c r="G175" s="239">
        <f>'8-4'!N62</f>
        <v>0</v>
      </c>
      <c r="H175" s="239">
        <f>'8-4'!O62</f>
        <v>0</v>
      </c>
      <c r="I175" s="239">
        <f>'8-4'!P62</f>
        <v>0</v>
      </c>
      <c r="L175" s="239"/>
      <c r="M175" s="239"/>
      <c r="N175" s="239">
        <f>'8-4'!S62</f>
        <v>0</v>
      </c>
      <c r="O175" s="239">
        <f>'8-4'!T62</f>
        <v>0</v>
      </c>
      <c r="P175" s="239">
        <f>'8-4'!U62</f>
        <v>0</v>
      </c>
      <c r="Q175" s="239">
        <f>'8-4'!V62</f>
        <v>0</v>
      </c>
      <c r="R175" s="239">
        <f>'8-4'!W62</f>
        <v>0</v>
      </c>
      <c r="S175" s="239">
        <f>'8-4'!X62</f>
        <v>0</v>
      </c>
      <c r="T175" s="239">
        <f>'8-4'!Y62</f>
        <v>0</v>
      </c>
      <c r="U175" s="239">
        <f>'8-4'!Z62</f>
        <v>0</v>
      </c>
      <c r="V175" s="239">
        <f>'8-4'!AA62</f>
        <v>0</v>
      </c>
      <c r="W175" s="239">
        <f>'8-4'!AB62</f>
        <v>0</v>
      </c>
      <c r="AE175" s="239">
        <f>'8-4'!Q62</f>
        <v>0</v>
      </c>
      <c r="AF175" s="239">
        <f>'8-4'!R62</f>
        <v>0</v>
      </c>
      <c r="AG175" s="230">
        <f>'8-4'!AC62</f>
        <v>0</v>
      </c>
    </row>
    <row r="176" spans="1:33" ht="12.75">
      <c r="A176" s="238" t="s">
        <v>154</v>
      </c>
      <c r="B176" s="233">
        <v>8</v>
      </c>
      <c r="C176" s="230">
        <f t="shared" si="12"/>
        <v>110010</v>
      </c>
      <c r="D176" s="240">
        <f>'8-4'!C63</f>
        <v>0</v>
      </c>
      <c r="E176" s="240">
        <f>'8-4'!J63</f>
        <v>0</v>
      </c>
      <c r="F176" s="230">
        <f t="shared" si="11"/>
        <v>0</v>
      </c>
      <c r="G176" s="239">
        <f>'8-4'!N63</f>
        <v>0</v>
      </c>
      <c r="H176" s="239">
        <f>'8-4'!O63</f>
        <v>0</v>
      </c>
      <c r="I176" s="239">
        <f>'8-4'!P63</f>
        <v>0</v>
      </c>
      <c r="L176" s="239"/>
      <c r="M176" s="239"/>
      <c r="N176" s="239">
        <f>'8-4'!S63</f>
        <v>0</v>
      </c>
      <c r="O176" s="239">
        <f>'8-4'!T63</f>
        <v>0</v>
      </c>
      <c r="P176" s="239">
        <f>'8-4'!U63</f>
        <v>0</v>
      </c>
      <c r="Q176" s="239">
        <f>'8-4'!V63</f>
        <v>0</v>
      </c>
      <c r="R176" s="239">
        <f>'8-4'!W63</f>
        <v>0</v>
      </c>
      <c r="S176" s="239">
        <f>'8-4'!X63</f>
        <v>0</v>
      </c>
      <c r="T176" s="239">
        <f>'8-4'!Y63</f>
        <v>0</v>
      </c>
      <c r="U176" s="239">
        <f>'8-4'!Z63</f>
        <v>0</v>
      </c>
      <c r="V176" s="239">
        <f>'8-4'!AA63</f>
        <v>0</v>
      </c>
      <c r="W176" s="239">
        <f>'8-4'!AB63</f>
        <v>0</v>
      </c>
      <c r="AE176" s="239">
        <f>'8-4'!Q63</f>
        <v>0</v>
      </c>
      <c r="AF176" s="239">
        <f>'8-4'!R63</f>
        <v>0</v>
      </c>
      <c r="AG176" s="230">
        <f>'8-4'!AC63</f>
        <v>0</v>
      </c>
    </row>
    <row r="177" spans="1:33" ht="12.75">
      <c r="A177" s="238" t="s">
        <v>154</v>
      </c>
      <c r="B177" s="233">
        <v>8</v>
      </c>
      <c r="C177" s="230">
        <f t="shared" si="12"/>
        <v>110010</v>
      </c>
      <c r="D177" s="240">
        <f>'8-4'!C64</f>
        <v>0</v>
      </c>
      <c r="E177" s="240">
        <f>'8-4'!J64</f>
        <v>0</v>
      </c>
      <c r="F177" s="230">
        <f t="shared" si="11"/>
        <v>0</v>
      </c>
      <c r="G177" s="239">
        <f>'8-4'!N64</f>
        <v>0</v>
      </c>
      <c r="H177" s="239">
        <f>'8-4'!O64</f>
        <v>0</v>
      </c>
      <c r="I177" s="239">
        <f>'8-4'!P64</f>
        <v>0</v>
      </c>
      <c r="L177" s="239"/>
      <c r="M177" s="239"/>
      <c r="N177" s="239">
        <f>'8-4'!S64</f>
        <v>0</v>
      </c>
      <c r="O177" s="239">
        <f>'8-4'!T64</f>
        <v>0</v>
      </c>
      <c r="P177" s="239">
        <f>'8-4'!U64</f>
        <v>0</v>
      </c>
      <c r="Q177" s="239">
        <f>'8-4'!V64</f>
        <v>0</v>
      </c>
      <c r="R177" s="239">
        <f>'8-4'!W64</f>
        <v>0</v>
      </c>
      <c r="S177" s="239">
        <f>'8-4'!X64</f>
        <v>0</v>
      </c>
      <c r="T177" s="239">
        <f>'8-4'!Y64</f>
        <v>0</v>
      </c>
      <c r="U177" s="239">
        <f>'8-4'!Z64</f>
        <v>0</v>
      </c>
      <c r="V177" s="239">
        <f>'8-4'!AA64</f>
        <v>0</v>
      </c>
      <c r="W177" s="239">
        <f>'8-4'!AB64</f>
        <v>0</v>
      </c>
      <c r="AE177" s="239">
        <f>'8-4'!Q64</f>
        <v>0</v>
      </c>
      <c r="AF177" s="239">
        <f>'8-4'!R64</f>
        <v>0</v>
      </c>
      <c r="AG177" s="230">
        <f>'8-4'!AC64</f>
        <v>0</v>
      </c>
    </row>
    <row r="178" spans="1:33" ht="12.75">
      <c r="A178" s="238" t="s">
        <v>154</v>
      </c>
      <c r="B178" s="233">
        <v>8</v>
      </c>
      <c r="C178" s="230">
        <f t="shared" si="12"/>
        <v>110010</v>
      </c>
      <c r="D178" s="240">
        <f>'8-4'!C65</f>
        <v>0</v>
      </c>
      <c r="E178" s="240">
        <f>'8-4'!J65</f>
        <v>0</v>
      </c>
      <c r="F178" s="230">
        <f t="shared" si="11"/>
        <v>0</v>
      </c>
      <c r="G178" s="239">
        <f>'8-4'!N65</f>
        <v>0</v>
      </c>
      <c r="H178" s="239">
        <f>'8-4'!O65</f>
        <v>0</v>
      </c>
      <c r="I178" s="239">
        <f>'8-4'!P65</f>
        <v>0</v>
      </c>
      <c r="L178" s="239"/>
      <c r="M178" s="239"/>
      <c r="N178" s="239">
        <f>'8-4'!S65</f>
        <v>0</v>
      </c>
      <c r="O178" s="239">
        <f>'8-4'!T65</f>
        <v>0</v>
      </c>
      <c r="P178" s="239">
        <f>'8-4'!U65</f>
        <v>0</v>
      </c>
      <c r="Q178" s="239">
        <f>'8-4'!V65</f>
        <v>0</v>
      </c>
      <c r="R178" s="239">
        <f>'8-4'!W65</f>
        <v>0</v>
      </c>
      <c r="S178" s="239">
        <f>'8-4'!X65</f>
        <v>0</v>
      </c>
      <c r="T178" s="239">
        <f>'8-4'!Y65</f>
        <v>0</v>
      </c>
      <c r="U178" s="239">
        <f>'8-4'!Z65</f>
        <v>0</v>
      </c>
      <c r="V178" s="239">
        <f>'8-4'!AA65</f>
        <v>0</v>
      </c>
      <c r="W178" s="239">
        <f>'8-4'!AB65</f>
        <v>0</v>
      </c>
      <c r="AE178" s="239">
        <f>'8-4'!Q65</f>
        <v>0</v>
      </c>
      <c r="AF178" s="239">
        <f>'8-4'!R65</f>
        <v>0</v>
      </c>
      <c r="AG178" s="230">
        <f>'8-4'!AC65</f>
        <v>0</v>
      </c>
    </row>
    <row r="179" spans="1:33" ht="12.75">
      <c r="A179" s="238" t="s">
        <v>154</v>
      </c>
      <c r="B179" s="233">
        <v>8</v>
      </c>
      <c r="C179" s="230">
        <f t="shared" si="12"/>
        <v>110010</v>
      </c>
      <c r="D179" s="240">
        <f>'8-4'!C66</f>
        <v>0</v>
      </c>
      <c r="E179" s="240">
        <f>'8-4'!J66</f>
        <v>0</v>
      </c>
      <c r="F179" s="230">
        <f t="shared" si="11"/>
        <v>0</v>
      </c>
      <c r="G179" s="239">
        <f>'8-4'!N66</f>
        <v>0</v>
      </c>
      <c r="H179" s="239">
        <f>'8-4'!O66</f>
        <v>0</v>
      </c>
      <c r="I179" s="239">
        <f>'8-4'!P66</f>
        <v>0</v>
      </c>
      <c r="L179" s="239"/>
      <c r="M179" s="239"/>
      <c r="N179" s="239">
        <f>'8-4'!S66</f>
        <v>0</v>
      </c>
      <c r="O179" s="239">
        <f>'8-4'!T66</f>
        <v>0</v>
      </c>
      <c r="P179" s="239">
        <f>'8-4'!U66</f>
        <v>0</v>
      </c>
      <c r="Q179" s="239">
        <f>'8-4'!V66</f>
        <v>0</v>
      </c>
      <c r="R179" s="239">
        <f>'8-4'!W66</f>
        <v>0</v>
      </c>
      <c r="S179" s="239">
        <f>'8-4'!X66</f>
        <v>0</v>
      </c>
      <c r="T179" s="239">
        <f>'8-4'!Y66</f>
        <v>0</v>
      </c>
      <c r="U179" s="239">
        <f>'8-4'!Z66</f>
        <v>0</v>
      </c>
      <c r="V179" s="239">
        <f>'8-4'!AA66</f>
        <v>0</v>
      </c>
      <c r="W179" s="239">
        <f>'8-4'!AB66</f>
        <v>0</v>
      </c>
      <c r="AE179" s="239">
        <f>'8-4'!Q66</f>
        <v>0</v>
      </c>
      <c r="AF179" s="239">
        <f>'8-4'!R66</f>
        <v>0</v>
      </c>
      <c r="AG179" s="230">
        <f>'8-4'!AC66</f>
        <v>0</v>
      </c>
    </row>
    <row r="180" spans="1:33" ht="12.75">
      <c r="A180" s="238" t="s">
        <v>154</v>
      </c>
      <c r="B180" s="233">
        <v>8</v>
      </c>
      <c r="C180" s="230">
        <f t="shared" si="12"/>
        <v>110010</v>
      </c>
      <c r="D180" s="240">
        <f>'8-4'!C67</f>
        <v>0</v>
      </c>
      <c r="E180" s="240">
        <f>'8-4'!J67</f>
        <v>0</v>
      </c>
      <c r="F180" s="230">
        <f t="shared" si="11"/>
        <v>0</v>
      </c>
      <c r="G180" s="239">
        <f>'8-4'!N67</f>
        <v>0</v>
      </c>
      <c r="H180" s="239">
        <f>'8-4'!O67</f>
        <v>0</v>
      </c>
      <c r="I180" s="239">
        <f>'8-4'!P67</f>
        <v>0</v>
      </c>
      <c r="L180" s="239"/>
      <c r="M180" s="239"/>
      <c r="N180" s="239">
        <f>'8-4'!S67</f>
        <v>0</v>
      </c>
      <c r="O180" s="239">
        <f>'8-4'!T67</f>
        <v>0</v>
      </c>
      <c r="P180" s="239">
        <f>'8-4'!U67</f>
        <v>0</v>
      </c>
      <c r="Q180" s="239">
        <f>'8-4'!V67</f>
        <v>0</v>
      </c>
      <c r="R180" s="239">
        <f>'8-4'!W67</f>
        <v>0</v>
      </c>
      <c r="S180" s="239">
        <f>'8-4'!X67</f>
        <v>0</v>
      </c>
      <c r="T180" s="239">
        <f>'8-4'!Y67</f>
        <v>0</v>
      </c>
      <c r="U180" s="239">
        <f>'8-4'!Z67</f>
        <v>0</v>
      </c>
      <c r="V180" s="239">
        <f>'8-4'!AA67</f>
        <v>0</v>
      </c>
      <c r="W180" s="239">
        <f>'8-4'!AB67</f>
        <v>0</v>
      </c>
      <c r="AE180" s="239">
        <f>'8-4'!Q67</f>
        <v>0</v>
      </c>
      <c r="AF180" s="239">
        <f>'8-4'!R67</f>
        <v>0</v>
      </c>
      <c r="AG180" s="230">
        <f>'8-4'!AC67</f>
        <v>0</v>
      </c>
    </row>
    <row r="181" spans="1:33" ht="12.75">
      <c r="A181" s="238" t="s">
        <v>154</v>
      </c>
      <c r="B181" s="233">
        <v>8</v>
      </c>
      <c r="C181" s="230">
        <f t="shared" si="12"/>
        <v>110010</v>
      </c>
      <c r="D181" s="240">
        <f>'8-4'!C68</f>
        <v>0</v>
      </c>
      <c r="E181" s="240">
        <f>'8-4'!J68</f>
        <v>0</v>
      </c>
      <c r="F181" s="230">
        <f t="shared" si="11"/>
        <v>0</v>
      </c>
      <c r="G181" s="239">
        <f>'8-4'!N68</f>
        <v>0</v>
      </c>
      <c r="H181" s="239">
        <f>'8-4'!O68</f>
        <v>0</v>
      </c>
      <c r="I181" s="239">
        <f>'8-4'!P68</f>
        <v>0</v>
      </c>
      <c r="L181" s="239"/>
      <c r="M181" s="239"/>
      <c r="N181" s="239">
        <f>'8-4'!S68</f>
        <v>0</v>
      </c>
      <c r="O181" s="239">
        <f>'8-4'!T68</f>
        <v>0</v>
      </c>
      <c r="P181" s="239">
        <f>'8-4'!U68</f>
        <v>0</v>
      </c>
      <c r="Q181" s="239">
        <f>'8-4'!V68</f>
        <v>0</v>
      </c>
      <c r="R181" s="239">
        <f>'8-4'!W68</f>
        <v>0</v>
      </c>
      <c r="S181" s="239">
        <f>'8-4'!X68</f>
        <v>0</v>
      </c>
      <c r="T181" s="239">
        <f>'8-4'!Y68</f>
        <v>0</v>
      </c>
      <c r="U181" s="239">
        <f>'8-4'!Z68</f>
        <v>0</v>
      </c>
      <c r="V181" s="239">
        <f>'8-4'!AA68</f>
        <v>0</v>
      </c>
      <c r="W181" s="239">
        <f>'8-4'!AB68</f>
        <v>0</v>
      </c>
      <c r="AE181" s="239">
        <f>'8-4'!Q68</f>
        <v>0</v>
      </c>
      <c r="AF181" s="239">
        <f>'8-4'!R68</f>
        <v>0</v>
      </c>
      <c r="AG181" s="230">
        <f>'8-4'!AC68</f>
        <v>0</v>
      </c>
    </row>
    <row r="182" spans="1:36" s="244" customFormat="1" ht="12.75">
      <c r="A182" s="241" t="s">
        <v>154</v>
      </c>
      <c r="B182" s="242">
        <v>8</v>
      </c>
      <c r="C182" s="243">
        <f t="shared" si="12"/>
        <v>110010</v>
      </c>
      <c r="D182" s="244">
        <f>'8-4'!C69</f>
        <v>0</v>
      </c>
      <c r="E182" s="244">
        <f>'8-4'!J69</f>
        <v>0</v>
      </c>
      <c r="F182" s="243">
        <f t="shared" si="11"/>
        <v>0</v>
      </c>
      <c r="G182" s="243">
        <f>'8-4'!N69</f>
        <v>0</v>
      </c>
      <c r="H182" s="243">
        <f>'8-4'!O69</f>
        <v>0</v>
      </c>
      <c r="I182" s="243">
        <f>'8-4'!P69</f>
        <v>0</v>
      </c>
      <c r="J182" s="243"/>
      <c r="K182" s="243"/>
      <c r="L182" s="243"/>
      <c r="M182" s="243"/>
      <c r="N182" s="243">
        <f>'8-4'!S69</f>
        <v>0</v>
      </c>
      <c r="O182" s="243">
        <f>'8-4'!T69</f>
        <v>0</v>
      </c>
      <c r="P182" s="243">
        <f>'8-4'!U69</f>
        <v>0</v>
      </c>
      <c r="Q182" s="243">
        <f>'8-4'!V69</f>
        <v>0</v>
      </c>
      <c r="R182" s="243">
        <f>'8-4'!W69</f>
        <v>0</v>
      </c>
      <c r="S182" s="243">
        <f>'8-4'!X69</f>
        <v>0</v>
      </c>
      <c r="T182" s="243">
        <f>'8-4'!Y69</f>
        <v>0</v>
      </c>
      <c r="U182" s="243">
        <f>'8-4'!Z69</f>
        <v>0</v>
      </c>
      <c r="V182" s="243">
        <f>'8-4'!AA69</f>
        <v>0</v>
      </c>
      <c r="W182" s="243">
        <f>'8-4'!AB69</f>
        <v>0</v>
      </c>
      <c r="X182" s="243"/>
      <c r="Y182" s="243"/>
      <c r="Z182" s="243"/>
      <c r="AA182" s="243"/>
      <c r="AB182" s="243"/>
      <c r="AC182" s="243"/>
      <c r="AD182" s="243"/>
      <c r="AE182" s="243">
        <f>'8-4'!Q69</f>
        <v>0</v>
      </c>
      <c r="AF182" s="243">
        <f>'8-4'!R69</f>
        <v>0</v>
      </c>
      <c r="AG182" s="243">
        <f>'8-4'!AC69</f>
        <v>0</v>
      </c>
      <c r="AH182" s="243"/>
      <c r="AI182" s="243"/>
      <c r="AJ182" s="243"/>
    </row>
    <row r="183" spans="1:33" ht="12.75">
      <c r="A183" s="238" t="s">
        <v>155</v>
      </c>
      <c r="B183" s="233">
        <v>8</v>
      </c>
      <c r="C183" s="230">
        <f t="shared" si="12"/>
        <v>110010</v>
      </c>
      <c r="D183" s="240">
        <f>'8-5'!C27</f>
        <v>0</v>
      </c>
      <c r="E183" s="240">
        <f>'8-5'!J27</f>
        <v>0</v>
      </c>
      <c r="F183" s="230">
        <f>COUNTIF(G183:AJ183,"X")</f>
        <v>0</v>
      </c>
      <c r="G183" s="239">
        <f>'8-5'!N27</f>
        <v>0</v>
      </c>
      <c r="H183" s="239">
        <f>'8-5'!O27</f>
        <v>0</v>
      </c>
      <c r="I183" s="239">
        <f>'8-5'!P27</f>
        <v>0</v>
      </c>
      <c r="L183" s="239"/>
      <c r="M183" s="239"/>
      <c r="N183" s="239">
        <f>'8-5'!S27</f>
        <v>0</v>
      </c>
      <c r="O183" s="239">
        <f>'8-5'!T27</f>
        <v>0</v>
      </c>
      <c r="P183" s="239">
        <f>'8-5'!U27</f>
        <v>0</v>
      </c>
      <c r="Q183" s="239">
        <f>'8-5'!V27</f>
        <v>0</v>
      </c>
      <c r="R183" s="239">
        <f>'8-5'!W27</f>
        <v>0</v>
      </c>
      <c r="S183" s="239">
        <f>'8-5'!X27</f>
        <v>0</v>
      </c>
      <c r="T183" s="239">
        <f>'8-5'!Y27</f>
        <v>0</v>
      </c>
      <c r="U183" s="239">
        <f>'8-5'!Z27</f>
        <v>0</v>
      </c>
      <c r="V183" s="239">
        <f>'8-5'!AA27</f>
        <v>0</v>
      </c>
      <c r="W183" s="239">
        <f>'8-5'!AB27</f>
        <v>0</v>
      </c>
      <c r="AE183" s="239">
        <f>'8-5'!Q27</f>
        <v>0</v>
      </c>
      <c r="AF183" s="239">
        <f>'8-5'!R27</f>
        <v>0</v>
      </c>
      <c r="AG183" s="230">
        <f>'8-5'!AC27</f>
        <v>0</v>
      </c>
    </row>
    <row r="184" spans="1:33" ht="12.75">
      <c r="A184" s="238" t="s">
        <v>155</v>
      </c>
      <c r="B184" s="233">
        <v>8</v>
      </c>
      <c r="C184" s="230">
        <f t="shared" si="12"/>
        <v>110010</v>
      </c>
      <c r="D184" s="240">
        <f>'8-5'!C28</f>
        <v>0</v>
      </c>
      <c r="E184" s="240">
        <f>'8-5'!J28</f>
        <v>0</v>
      </c>
      <c r="F184" s="230">
        <f aca="true" t="shared" si="13" ref="F184:F225">COUNTIF(G184:AJ184,"X")</f>
        <v>0</v>
      </c>
      <c r="G184" s="239">
        <f>'8-5'!N28</f>
        <v>0</v>
      </c>
      <c r="H184" s="239">
        <f>'8-5'!O28</f>
        <v>0</v>
      </c>
      <c r="I184" s="239">
        <f>'8-5'!P28</f>
        <v>0</v>
      </c>
      <c r="L184" s="239"/>
      <c r="M184" s="239"/>
      <c r="N184" s="239">
        <f>'8-5'!S28</f>
        <v>0</v>
      </c>
      <c r="O184" s="239">
        <f>'8-5'!T28</f>
        <v>0</v>
      </c>
      <c r="P184" s="239">
        <f>'8-5'!U28</f>
        <v>0</v>
      </c>
      <c r="Q184" s="239">
        <f>'8-5'!V28</f>
        <v>0</v>
      </c>
      <c r="R184" s="239">
        <f>'8-5'!W28</f>
        <v>0</v>
      </c>
      <c r="S184" s="239">
        <f>'8-5'!X28</f>
        <v>0</v>
      </c>
      <c r="T184" s="239">
        <f>'8-5'!Y28</f>
        <v>0</v>
      </c>
      <c r="U184" s="239">
        <f>'8-5'!Z28</f>
        <v>0</v>
      </c>
      <c r="V184" s="239">
        <f>'8-5'!AA28</f>
        <v>0</v>
      </c>
      <c r="W184" s="239">
        <f>'8-5'!AB28</f>
        <v>0</v>
      </c>
      <c r="AE184" s="239">
        <f>'8-5'!Q28</f>
        <v>0</v>
      </c>
      <c r="AF184" s="239">
        <f>'8-5'!R28</f>
        <v>0</v>
      </c>
      <c r="AG184" s="230">
        <f>'8-5'!AC28</f>
        <v>0</v>
      </c>
    </row>
    <row r="185" spans="1:33" ht="12.75">
      <c r="A185" s="238" t="s">
        <v>155</v>
      </c>
      <c r="B185" s="233">
        <v>8</v>
      </c>
      <c r="C185" s="230">
        <f t="shared" si="12"/>
        <v>110010</v>
      </c>
      <c r="D185" s="240">
        <f>'8-5'!C29</f>
        <v>0</v>
      </c>
      <c r="E185" s="240">
        <f>'8-5'!J29</f>
        <v>0</v>
      </c>
      <c r="F185" s="230">
        <f t="shared" si="13"/>
        <v>0</v>
      </c>
      <c r="G185" s="239">
        <f>'8-5'!N29</f>
        <v>0</v>
      </c>
      <c r="H185" s="239">
        <f>'8-5'!O29</f>
        <v>0</v>
      </c>
      <c r="I185" s="239">
        <f>'8-5'!P29</f>
        <v>0</v>
      </c>
      <c r="L185" s="239"/>
      <c r="M185" s="239"/>
      <c r="N185" s="239">
        <f>'8-5'!S29</f>
        <v>0</v>
      </c>
      <c r="O185" s="239">
        <f>'8-5'!T29</f>
        <v>0</v>
      </c>
      <c r="P185" s="239">
        <f>'8-5'!U29</f>
        <v>0</v>
      </c>
      <c r="Q185" s="239">
        <f>'8-5'!V29</f>
        <v>0</v>
      </c>
      <c r="R185" s="239">
        <f>'8-5'!W29</f>
        <v>0</v>
      </c>
      <c r="S185" s="239">
        <f>'8-5'!X29</f>
        <v>0</v>
      </c>
      <c r="T185" s="239">
        <f>'8-5'!Y29</f>
        <v>0</v>
      </c>
      <c r="U185" s="239">
        <f>'8-5'!Z29</f>
        <v>0</v>
      </c>
      <c r="V185" s="239">
        <f>'8-5'!AA29</f>
        <v>0</v>
      </c>
      <c r="W185" s="239">
        <f>'8-5'!AB29</f>
        <v>0</v>
      </c>
      <c r="AE185" s="239">
        <f>'8-5'!Q29</f>
        <v>0</v>
      </c>
      <c r="AF185" s="239">
        <f>'8-5'!R29</f>
        <v>0</v>
      </c>
      <c r="AG185" s="230">
        <f>'8-5'!AC29</f>
        <v>0</v>
      </c>
    </row>
    <row r="186" spans="1:33" ht="12.75">
      <c r="A186" s="238" t="s">
        <v>155</v>
      </c>
      <c r="B186" s="233">
        <v>8</v>
      </c>
      <c r="C186" s="230">
        <f t="shared" si="12"/>
        <v>110010</v>
      </c>
      <c r="D186" s="240">
        <f>'8-5'!C30</f>
        <v>0</v>
      </c>
      <c r="E186" s="240">
        <f>'8-5'!J30</f>
        <v>0</v>
      </c>
      <c r="F186" s="230">
        <f t="shared" si="13"/>
        <v>0</v>
      </c>
      <c r="G186" s="239">
        <f>'8-5'!N30</f>
        <v>0</v>
      </c>
      <c r="H186" s="239">
        <f>'8-5'!O30</f>
        <v>0</v>
      </c>
      <c r="I186" s="239">
        <f>'8-5'!P30</f>
        <v>0</v>
      </c>
      <c r="L186" s="239"/>
      <c r="M186" s="239"/>
      <c r="N186" s="239">
        <f>'8-5'!S30</f>
        <v>0</v>
      </c>
      <c r="O186" s="239">
        <f>'8-5'!T30</f>
        <v>0</v>
      </c>
      <c r="P186" s="239">
        <f>'8-5'!U30</f>
        <v>0</v>
      </c>
      <c r="Q186" s="239">
        <f>'8-5'!V30</f>
        <v>0</v>
      </c>
      <c r="R186" s="239">
        <f>'8-5'!W30</f>
        <v>0</v>
      </c>
      <c r="S186" s="239">
        <f>'8-5'!X30</f>
        <v>0</v>
      </c>
      <c r="T186" s="239">
        <f>'8-5'!Y30</f>
        <v>0</v>
      </c>
      <c r="U186" s="239">
        <f>'8-5'!Z30</f>
        <v>0</v>
      </c>
      <c r="V186" s="239">
        <f>'8-5'!AA30</f>
        <v>0</v>
      </c>
      <c r="W186" s="239">
        <f>'8-5'!AB30</f>
        <v>0</v>
      </c>
      <c r="AE186" s="239">
        <f>'8-5'!Q30</f>
        <v>0</v>
      </c>
      <c r="AF186" s="239">
        <f>'8-5'!R30</f>
        <v>0</v>
      </c>
      <c r="AG186" s="230">
        <f>'8-5'!AC30</f>
        <v>0</v>
      </c>
    </row>
    <row r="187" spans="1:33" ht="12.75">
      <c r="A187" s="238" t="s">
        <v>155</v>
      </c>
      <c r="B187" s="233">
        <v>8</v>
      </c>
      <c r="C187" s="230">
        <f t="shared" si="12"/>
        <v>110010</v>
      </c>
      <c r="D187" s="240">
        <f>'8-5'!C31</f>
        <v>0</v>
      </c>
      <c r="E187" s="240">
        <f>'8-5'!J31</f>
        <v>0</v>
      </c>
      <c r="F187" s="230">
        <f t="shared" si="13"/>
        <v>0</v>
      </c>
      <c r="G187" s="239">
        <f>'8-5'!N31</f>
        <v>0</v>
      </c>
      <c r="H187" s="239">
        <f>'8-5'!O31</f>
        <v>0</v>
      </c>
      <c r="I187" s="239">
        <f>'8-5'!P31</f>
        <v>0</v>
      </c>
      <c r="L187" s="239"/>
      <c r="M187" s="239"/>
      <c r="N187" s="239">
        <f>'8-5'!S31</f>
        <v>0</v>
      </c>
      <c r="O187" s="239">
        <f>'8-5'!T31</f>
        <v>0</v>
      </c>
      <c r="P187" s="239">
        <f>'8-5'!U31</f>
        <v>0</v>
      </c>
      <c r="Q187" s="239">
        <f>'8-5'!V31</f>
        <v>0</v>
      </c>
      <c r="R187" s="239">
        <f>'8-5'!W31</f>
        <v>0</v>
      </c>
      <c r="S187" s="239">
        <f>'8-5'!X31</f>
        <v>0</v>
      </c>
      <c r="T187" s="239">
        <f>'8-5'!Y31</f>
        <v>0</v>
      </c>
      <c r="U187" s="239">
        <f>'8-5'!Z31</f>
        <v>0</v>
      </c>
      <c r="V187" s="239">
        <f>'8-5'!AA31</f>
        <v>0</v>
      </c>
      <c r="W187" s="239">
        <f>'8-5'!AB31</f>
        <v>0</v>
      </c>
      <c r="AE187" s="239">
        <f>'8-5'!Q31</f>
        <v>0</v>
      </c>
      <c r="AF187" s="239">
        <f>'8-5'!R31</f>
        <v>0</v>
      </c>
      <c r="AG187" s="230">
        <f>'8-5'!AC31</f>
        <v>0</v>
      </c>
    </row>
    <row r="188" spans="1:33" ht="12.75">
      <c r="A188" s="238" t="s">
        <v>155</v>
      </c>
      <c r="B188" s="233">
        <v>8</v>
      </c>
      <c r="C188" s="230">
        <f t="shared" si="12"/>
        <v>110010</v>
      </c>
      <c r="D188" s="240">
        <f>'8-5'!C32</f>
        <v>0</v>
      </c>
      <c r="E188" s="240">
        <f>'8-5'!J32</f>
        <v>0</v>
      </c>
      <c r="F188" s="230">
        <f t="shared" si="13"/>
        <v>0</v>
      </c>
      <c r="G188" s="239">
        <f>'8-5'!N32</f>
        <v>0</v>
      </c>
      <c r="H188" s="239">
        <f>'8-5'!O32</f>
        <v>0</v>
      </c>
      <c r="I188" s="239">
        <f>'8-5'!P32</f>
        <v>0</v>
      </c>
      <c r="L188" s="239"/>
      <c r="M188" s="239"/>
      <c r="N188" s="239">
        <f>'8-5'!S32</f>
        <v>0</v>
      </c>
      <c r="O188" s="239">
        <f>'8-5'!T32</f>
        <v>0</v>
      </c>
      <c r="P188" s="239">
        <f>'8-5'!U32</f>
        <v>0</v>
      </c>
      <c r="Q188" s="239">
        <f>'8-5'!V32</f>
        <v>0</v>
      </c>
      <c r="R188" s="239">
        <f>'8-5'!W32</f>
        <v>0</v>
      </c>
      <c r="S188" s="239">
        <f>'8-5'!X32</f>
        <v>0</v>
      </c>
      <c r="T188" s="239">
        <f>'8-5'!Y32</f>
        <v>0</v>
      </c>
      <c r="U188" s="239">
        <f>'8-5'!Z32</f>
        <v>0</v>
      </c>
      <c r="V188" s="239">
        <f>'8-5'!AA32</f>
        <v>0</v>
      </c>
      <c r="W188" s="239">
        <f>'8-5'!AB32</f>
        <v>0</v>
      </c>
      <c r="AE188" s="239">
        <f>'8-5'!Q32</f>
        <v>0</v>
      </c>
      <c r="AF188" s="239">
        <f>'8-5'!R32</f>
        <v>0</v>
      </c>
      <c r="AG188" s="230">
        <f>'8-5'!AC32</f>
        <v>0</v>
      </c>
    </row>
    <row r="189" spans="1:33" ht="12.75">
      <c r="A189" s="238" t="s">
        <v>155</v>
      </c>
      <c r="B189" s="233">
        <v>8</v>
      </c>
      <c r="C189" s="230">
        <f t="shared" si="12"/>
        <v>110010</v>
      </c>
      <c r="D189" s="240">
        <f>'8-5'!C33</f>
        <v>0</v>
      </c>
      <c r="E189" s="240">
        <f>'8-5'!J33</f>
        <v>0</v>
      </c>
      <c r="F189" s="230">
        <f t="shared" si="13"/>
        <v>0</v>
      </c>
      <c r="G189" s="239">
        <f>'8-5'!N33</f>
        <v>0</v>
      </c>
      <c r="H189" s="239">
        <f>'8-5'!O33</f>
        <v>0</v>
      </c>
      <c r="I189" s="239">
        <f>'8-5'!P33</f>
        <v>0</v>
      </c>
      <c r="L189" s="239"/>
      <c r="M189" s="239"/>
      <c r="N189" s="239">
        <f>'8-5'!S33</f>
        <v>0</v>
      </c>
      <c r="O189" s="239">
        <f>'8-5'!T33</f>
        <v>0</v>
      </c>
      <c r="P189" s="239">
        <f>'8-5'!U33</f>
        <v>0</v>
      </c>
      <c r="Q189" s="239">
        <f>'8-5'!V33</f>
        <v>0</v>
      </c>
      <c r="R189" s="239">
        <f>'8-5'!W33</f>
        <v>0</v>
      </c>
      <c r="S189" s="239">
        <f>'8-5'!X33</f>
        <v>0</v>
      </c>
      <c r="T189" s="239">
        <f>'8-5'!Y33</f>
        <v>0</v>
      </c>
      <c r="U189" s="239">
        <f>'8-5'!Z33</f>
        <v>0</v>
      </c>
      <c r="V189" s="239">
        <f>'8-5'!AA33</f>
        <v>0</v>
      </c>
      <c r="W189" s="239">
        <f>'8-5'!AB33</f>
        <v>0</v>
      </c>
      <c r="AE189" s="239">
        <f>'8-5'!Q33</f>
        <v>0</v>
      </c>
      <c r="AF189" s="239">
        <f>'8-5'!R33</f>
        <v>0</v>
      </c>
      <c r="AG189" s="230">
        <f>'8-5'!AC33</f>
        <v>0</v>
      </c>
    </row>
    <row r="190" spans="1:33" ht="12.75">
      <c r="A190" s="238" t="s">
        <v>155</v>
      </c>
      <c r="B190" s="233">
        <v>8</v>
      </c>
      <c r="C190" s="230">
        <f t="shared" si="12"/>
        <v>110010</v>
      </c>
      <c r="D190" s="240">
        <f>'8-5'!C34</f>
        <v>0</v>
      </c>
      <c r="E190" s="240">
        <f>'8-5'!J34</f>
        <v>0</v>
      </c>
      <c r="F190" s="230">
        <f t="shared" si="13"/>
        <v>0</v>
      </c>
      <c r="G190" s="239">
        <f>'8-5'!N34</f>
        <v>0</v>
      </c>
      <c r="H190" s="239">
        <f>'8-5'!O34</f>
        <v>0</v>
      </c>
      <c r="I190" s="239">
        <f>'8-5'!P34</f>
        <v>0</v>
      </c>
      <c r="L190" s="239"/>
      <c r="M190" s="239"/>
      <c r="N190" s="239">
        <f>'8-5'!S34</f>
        <v>0</v>
      </c>
      <c r="O190" s="239">
        <f>'8-5'!T34</f>
        <v>0</v>
      </c>
      <c r="P190" s="239">
        <f>'8-5'!U34</f>
        <v>0</v>
      </c>
      <c r="Q190" s="239">
        <f>'8-5'!V34</f>
        <v>0</v>
      </c>
      <c r="R190" s="239">
        <f>'8-5'!W34</f>
        <v>0</v>
      </c>
      <c r="S190" s="239">
        <f>'8-5'!X34</f>
        <v>0</v>
      </c>
      <c r="T190" s="239">
        <f>'8-5'!Y34</f>
        <v>0</v>
      </c>
      <c r="U190" s="239">
        <f>'8-5'!Z34</f>
        <v>0</v>
      </c>
      <c r="V190" s="239">
        <f>'8-5'!AA34</f>
        <v>0</v>
      </c>
      <c r="W190" s="239">
        <f>'8-5'!AB34</f>
        <v>0</v>
      </c>
      <c r="AE190" s="239">
        <f>'8-5'!Q34</f>
        <v>0</v>
      </c>
      <c r="AF190" s="239">
        <f>'8-5'!R34</f>
        <v>0</v>
      </c>
      <c r="AG190" s="230">
        <f>'8-5'!AC34</f>
        <v>0</v>
      </c>
    </row>
    <row r="191" spans="1:33" ht="12.75">
      <c r="A191" s="238" t="s">
        <v>155</v>
      </c>
      <c r="B191" s="233">
        <v>8</v>
      </c>
      <c r="C191" s="230">
        <f t="shared" si="12"/>
        <v>110010</v>
      </c>
      <c r="D191" s="240">
        <f>'8-5'!C35</f>
        <v>0</v>
      </c>
      <c r="E191" s="240">
        <f>'8-5'!J35</f>
        <v>0</v>
      </c>
      <c r="F191" s="230">
        <f t="shared" si="13"/>
        <v>0</v>
      </c>
      <c r="G191" s="239">
        <f>'8-5'!N35</f>
        <v>0</v>
      </c>
      <c r="H191" s="239">
        <f>'8-5'!O35</f>
        <v>0</v>
      </c>
      <c r="I191" s="239">
        <f>'8-5'!P35</f>
        <v>0</v>
      </c>
      <c r="L191" s="239"/>
      <c r="M191" s="239"/>
      <c r="N191" s="239">
        <f>'8-5'!S35</f>
        <v>0</v>
      </c>
      <c r="O191" s="239">
        <f>'8-5'!T35</f>
        <v>0</v>
      </c>
      <c r="P191" s="239">
        <f>'8-5'!U35</f>
        <v>0</v>
      </c>
      <c r="Q191" s="239">
        <f>'8-5'!V35</f>
        <v>0</v>
      </c>
      <c r="R191" s="239">
        <f>'8-5'!W35</f>
        <v>0</v>
      </c>
      <c r="S191" s="239">
        <f>'8-5'!X35</f>
        <v>0</v>
      </c>
      <c r="T191" s="239">
        <f>'8-5'!Y35</f>
        <v>0</v>
      </c>
      <c r="U191" s="239">
        <f>'8-5'!Z35</f>
        <v>0</v>
      </c>
      <c r="V191" s="239">
        <f>'8-5'!AA35</f>
        <v>0</v>
      </c>
      <c r="W191" s="239">
        <f>'8-5'!AB35</f>
        <v>0</v>
      </c>
      <c r="AE191" s="239">
        <f>'8-5'!Q35</f>
        <v>0</v>
      </c>
      <c r="AF191" s="239">
        <f>'8-5'!R35</f>
        <v>0</v>
      </c>
      <c r="AG191" s="230">
        <f>'8-5'!AC35</f>
        <v>0</v>
      </c>
    </row>
    <row r="192" spans="1:33" ht="12.75">
      <c r="A192" s="238" t="s">
        <v>155</v>
      </c>
      <c r="B192" s="233">
        <v>8</v>
      </c>
      <c r="C192" s="230">
        <f t="shared" si="12"/>
        <v>110010</v>
      </c>
      <c r="D192" s="240">
        <f>'8-5'!C36</f>
        <v>0</v>
      </c>
      <c r="E192" s="240">
        <f>'8-5'!J36</f>
        <v>0</v>
      </c>
      <c r="F192" s="230">
        <f t="shared" si="13"/>
        <v>0</v>
      </c>
      <c r="G192" s="239">
        <f>'8-5'!N36</f>
        <v>0</v>
      </c>
      <c r="H192" s="239">
        <f>'8-5'!O36</f>
        <v>0</v>
      </c>
      <c r="I192" s="239">
        <f>'8-5'!P36</f>
        <v>0</v>
      </c>
      <c r="L192" s="239"/>
      <c r="M192" s="239"/>
      <c r="N192" s="239">
        <f>'8-5'!S36</f>
        <v>0</v>
      </c>
      <c r="O192" s="239">
        <f>'8-5'!T36</f>
        <v>0</v>
      </c>
      <c r="P192" s="239">
        <f>'8-5'!U36</f>
        <v>0</v>
      </c>
      <c r="Q192" s="239">
        <f>'8-5'!V36</f>
        <v>0</v>
      </c>
      <c r="R192" s="239">
        <f>'8-5'!W36</f>
        <v>0</v>
      </c>
      <c r="S192" s="239">
        <f>'8-5'!X36</f>
        <v>0</v>
      </c>
      <c r="T192" s="239">
        <f>'8-5'!Y36</f>
        <v>0</v>
      </c>
      <c r="U192" s="239">
        <f>'8-5'!Z36</f>
        <v>0</v>
      </c>
      <c r="V192" s="239">
        <f>'8-5'!AA36</f>
        <v>0</v>
      </c>
      <c r="W192" s="239">
        <f>'8-5'!AB36</f>
        <v>0</v>
      </c>
      <c r="AE192" s="239">
        <f>'8-5'!Q36</f>
        <v>0</v>
      </c>
      <c r="AF192" s="239">
        <f>'8-5'!R36</f>
        <v>0</v>
      </c>
      <c r="AG192" s="230">
        <f>'8-5'!AC36</f>
        <v>0</v>
      </c>
    </row>
    <row r="193" spans="1:33" ht="12.75">
      <c r="A193" s="238"/>
      <c r="B193" s="233"/>
      <c r="D193" s="240">
        <f>'8-5'!C37</f>
        <v>0</v>
      </c>
      <c r="E193" s="240">
        <f>'8-5'!J37</f>
        <v>0</v>
      </c>
      <c r="F193" s="230">
        <f t="shared" si="13"/>
        <v>0</v>
      </c>
      <c r="G193" s="239">
        <f>'8-5'!N37</f>
        <v>0</v>
      </c>
      <c r="H193" s="239">
        <f>'8-5'!O37</f>
        <v>0</v>
      </c>
      <c r="I193" s="239">
        <f>'8-5'!P37</f>
        <v>0</v>
      </c>
      <c r="L193" s="239"/>
      <c r="M193" s="239"/>
      <c r="N193" s="239">
        <f>'8-5'!S37</f>
        <v>0</v>
      </c>
      <c r="O193" s="239">
        <f>'8-5'!T37</f>
        <v>0</v>
      </c>
      <c r="P193" s="239">
        <f>'8-5'!U37</f>
        <v>0</v>
      </c>
      <c r="Q193" s="239">
        <f>'8-5'!V37</f>
        <v>0</v>
      </c>
      <c r="R193" s="239">
        <f>'8-5'!W37</f>
        <v>0</v>
      </c>
      <c r="S193" s="239">
        <f>'8-5'!X37</f>
        <v>0</v>
      </c>
      <c r="T193" s="239">
        <f>'8-5'!Y37</f>
        <v>0</v>
      </c>
      <c r="U193" s="239">
        <f>'8-5'!Z37</f>
        <v>0</v>
      </c>
      <c r="V193" s="239">
        <f>'8-5'!AA37</f>
        <v>0</v>
      </c>
      <c r="W193" s="239">
        <f>'8-5'!AB37</f>
        <v>0</v>
      </c>
      <c r="AE193" s="239">
        <f>'8-5'!Q37</f>
        <v>0</v>
      </c>
      <c r="AF193" s="239">
        <f>'8-5'!R37</f>
        <v>0</v>
      </c>
      <c r="AG193" s="230">
        <f>'8-5'!AC37</f>
        <v>0</v>
      </c>
    </row>
    <row r="194" spans="1:33" ht="12.75">
      <c r="A194" s="238" t="s">
        <v>155</v>
      </c>
      <c r="B194" s="233">
        <v>8</v>
      </c>
      <c r="C194" s="230">
        <f t="shared" si="12"/>
        <v>110010</v>
      </c>
      <c r="D194" s="240">
        <f>'8-5'!C38</f>
        <v>0</v>
      </c>
      <c r="E194" s="240">
        <f>'8-5'!J38</f>
        <v>0</v>
      </c>
      <c r="F194" s="230">
        <f t="shared" si="13"/>
        <v>0</v>
      </c>
      <c r="G194" s="239">
        <f>'8-5'!N38</f>
        <v>0</v>
      </c>
      <c r="H194" s="239">
        <f>'8-5'!O38</f>
        <v>0</v>
      </c>
      <c r="I194" s="239">
        <f>'8-5'!P38</f>
        <v>0</v>
      </c>
      <c r="L194" s="239"/>
      <c r="M194" s="239"/>
      <c r="N194" s="239">
        <f>'8-5'!S38</f>
        <v>0</v>
      </c>
      <c r="O194" s="239">
        <f>'8-5'!T38</f>
        <v>0</v>
      </c>
      <c r="P194" s="239">
        <f>'8-5'!U38</f>
        <v>0</v>
      </c>
      <c r="Q194" s="239">
        <f>'8-5'!V38</f>
        <v>0</v>
      </c>
      <c r="R194" s="239">
        <f>'8-5'!W38</f>
        <v>0</v>
      </c>
      <c r="S194" s="239">
        <f>'8-5'!X38</f>
        <v>0</v>
      </c>
      <c r="T194" s="239">
        <f>'8-5'!Y38</f>
        <v>0</v>
      </c>
      <c r="U194" s="239">
        <f>'8-5'!Z38</f>
        <v>0</v>
      </c>
      <c r="V194" s="239">
        <f>'8-5'!AA38</f>
        <v>0</v>
      </c>
      <c r="W194" s="239">
        <f>'8-5'!AB38</f>
        <v>0</v>
      </c>
      <c r="AE194" s="239">
        <f>'8-5'!Q38</f>
        <v>0</v>
      </c>
      <c r="AF194" s="239">
        <f>'8-5'!R38</f>
        <v>0</v>
      </c>
      <c r="AG194" s="230">
        <f>'8-5'!AC38</f>
        <v>0</v>
      </c>
    </row>
    <row r="195" spans="1:33" ht="12.75">
      <c r="A195" s="238" t="s">
        <v>155</v>
      </c>
      <c r="B195" s="233">
        <v>8</v>
      </c>
      <c r="C195" s="230">
        <f t="shared" si="12"/>
        <v>110010</v>
      </c>
      <c r="D195" s="240">
        <f>'8-5'!C39</f>
        <v>0</v>
      </c>
      <c r="E195" s="240">
        <f>'8-5'!J39</f>
        <v>0</v>
      </c>
      <c r="F195" s="230">
        <f t="shared" si="13"/>
        <v>0</v>
      </c>
      <c r="G195" s="239">
        <f>'8-5'!N39</f>
        <v>0</v>
      </c>
      <c r="H195" s="239">
        <f>'8-5'!O39</f>
        <v>0</v>
      </c>
      <c r="I195" s="239">
        <f>'8-5'!P39</f>
        <v>0</v>
      </c>
      <c r="L195" s="239"/>
      <c r="M195" s="239"/>
      <c r="N195" s="239">
        <f>'8-5'!S39</f>
        <v>0</v>
      </c>
      <c r="O195" s="239">
        <f>'8-5'!T39</f>
        <v>0</v>
      </c>
      <c r="P195" s="239">
        <f>'8-5'!U39</f>
        <v>0</v>
      </c>
      <c r="Q195" s="239">
        <f>'8-5'!V39</f>
        <v>0</v>
      </c>
      <c r="R195" s="239">
        <f>'8-5'!W39</f>
        <v>0</v>
      </c>
      <c r="S195" s="239">
        <f>'8-5'!X39</f>
        <v>0</v>
      </c>
      <c r="T195" s="239">
        <f>'8-5'!Y39</f>
        <v>0</v>
      </c>
      <c r="U195" s="239">
        <f>'8-5'!Z39</f>
        <v>0</v>
      </c>
      <c r="V195" s="239">
        <f>'8-5'!AA39</f>
        <v>0</v>
      </c>
      <c r="W195" s="239">
        <f>'8-5'!AB39</f>
        <v>0</v>
      </c>
      <c r="AE195" s="239">
        <f>'8-5'!Q39</f>
        <v>0</v>
      </c>
      <c r="AF195" s="239">
        <f>'8-5'!R39</f>
        <v>0</v>
      </c>
      <c r="AG195" s="230">
        <f>'8-5'!AC39</f>
        <v>0</v>
      </c>
    </row>
    <row r="196" spans="1:33" ht="12.75">
      <c r="A196" s="238" t="s">
        <v>155</v>
      </c>
      <c r="B196" s="233">
        <v>8</v>
      </c>
      <c r="C196" s="230">
        <f t="shared" si="12"/>
        <v>110010</v>
      </c>
      <c r="D196" s="240">
        <f>'8-5'!C40</f>
        <v>0</v>
      </c>
      <c r="E196" s="240">
        <f>'8-5'!J40</f>
        <v>0</v>
      </c>
      <c r="F196" s="230">
        <f t="shared" si="13"/>
        <v>0</v>
      </c>
      <c r="G196" s="239">
        <f>'8-5'!N40</f>
        <v>0</v>
      </c>
      <c r="H196" s="239">
        <f>'8-5'!O40</f>
        <v>0</v>
      </c>
      <c r="I196" s="239">
        <f>'8-5'!P40</f>
        <v>0</v>
      </c>
      <c r="L196" s="239"/>
      <c r="M196" s="239"/>
      <c r="N196" s="239">
        <f>'8-5'!S40</f>
        <v>0</v>
      </c>
      <c r="O196" s="239">
        <f>'8-5'!T40</f>
        <v>0</v>
      </c>
      <c r="P196" s="239">
        <f>'8-5'!U40</f>
        <v>0</v>
      </c>
      <c r="Q196" s="239">
        <f>'8-5'!V40</f>
        <v>0</v>
      </c>
      <c r="R196" s="239">
        <f>'8-5'!W40</f>
        <v>0</v>
      </c>
      <c r="S196" s="239">
        <f>'8-5'!X40</f>
        <v>0</v>
      </c>
      <c r="T196" s="239">
        <f>'8-5'!Y40</f>
        <v>0</v>
      </c>
      <c r="U196" s="239">
        <f>'8-5'!Z40</f>
        <v>0</v>
      </c>
      <c r="V196" s="239">
        <f>'8-5'!AA40</f>
        <v>0</v>
      </c>
      <c r="W196" s="239">
        <f>'8-5'!AB40</f>
        <v>0</v>
      </c>
      <c r="AE196" s="239">
        <f>'8-5'!Q40</f>
        <v>0</v>
      </c>
      <c r="AF196" s="239">
        <f>'8-5'!R40</f>
        <v>0</v>
      </c>
      <c r="AG196" s="230">
        <f>'8-5'!AC40</f>
        <v>0</v>
      </c>
    </row>
    <row r="197" spans="1:33" ht="12.75">
      <c r="A197" s="238" t="s">
        <v>155</v>
      </c>
      <c r="B197" s="233">
        <v>8</v>
      </c>
      <c r="C197" s="230">
        <f t="shared" si="12"/>
        <v>110010</v>
      </c>
      <c r="D197" s="240">
        <f>'8-5'!C41</f>
        <v>0</v>
      </c>
      <c r="E197" s="240">
        <f>'8-5'!J41</f>
        <v>0</v>
      </c>
      <c r="F197" s="230">
        <f t="shared" si="13"/>
        <v>0</v>
      </c>
      <c r="G197" s="239">
        <f>'8-5'!N41</f>
        <v>0</v>
      </c>
      <c r="H197" s="239">
        <f>'8-5'!O41</f>
        <v>0</v>
      </c>
      <c r="I197" s="239">
        <f>'8-5'!P41</f>
        <v>0</v>
      </c>
      <c r="L197" s="239"/>
      <c r="M197" s="239"/>
      <c r="N197" s="239">
        <f>'8-5'!S41</f>
        <v>0</v>
      </c>
      <c r="O197" s="239">
        <f>'8-5'!T41</f>
        <v>0</v>
      </c>
      <c r="P197" s="239">
        <f>'8-5'!U41</f>
        <v>0</v>
      </c>
      <c r="Q197" s="239">
        <f>'8-5'!V41</f>
        <v>0</v>
      </c>
      <c r="R197" s="239">
        <f>'8-5'!W41</f>
        <v>0</v>
      </c>
      <c r="S197" s="239">
        <f>'8-5'!X41</f>
        <v>0</v>
      </c>
      <c r="T197" s="239">
        <f>'8-5'!Y41</f>
        <v>0</v>
      </c>
      <c r="U197" s="239">
        <f>'8-5'!Z41</f>
        <v>0</v>
      </c>
      <c r="V197" s="239">
        <f>'8-5'!AA41</f>
        <v>0</v>
      </c>
      <c r="W197" s="239">
        <f>'8-5'!AB41</f>
        <v>0</v>
      </c>
      <c r="AE197" s="239">
        <f>'8-5'!Q41</f>
        <v>0</v>
      </c>
      <c r="AF197" s="239">
        <f>'8-5'!R41</f>
        <v>0</v>
      </c>
      <c r="AG197" s="230">
        <f>'8-5'!AC41</f>
        <v>0</v>
      </c>
    </row>
    <row r="198" spans="1:33" ht="12.75">
      <c r="A198" s="238" t="s">
        <v>155</v>
      </c>
      <c r="B198" s="233">
        <v>8</v>
      </c>
      <c r="C198" s="230">
        <f t="shared" si="12"/>
        <v>110010</v>
      </c>
      <c r="D198" s="240">
        <f>'8-5'!C42</f>
        <v>0</v>
      </c>
      <c r="E198" s="240">
        <f>'8-5'!J42</f>
        <v>0</v>
      </c>
      <c r="F198" s="230">
        <f t="shared" si="13"/>
        <v>0</v>
      </c>
      <c r="G198" s="239">
        <f>'8-5'!N42</f>
        <v>0</v>
      </c>
      <c r="H198" s="239">
        <f>'8-5'!O42</f>
        <v>0</v>
      </c>
      <c r="I198" s="239">
        <f>'8-5'!P42</f>
        <v>0</v>
      </c>
      <c r="L198" s="239"/>
      <c r="M198" s="239"/>
      <c r="N198" s="239">
        <f>'8-5'!S42</f>
        <v>0</v>
      </c>
      <c r="O198" s="239">
        <f>'8-5'!T42</f>
        <v>0</v>
      </c>
      <c r="P198" s="239">
        <f>'8-5'!U42</f>
        <v>0</v>
      </c>
      <c r="Q198" s="239">
        <f>'8-5'!V42</f>
        <v>0</v>
      </c>
      <c r="R198" s="239">
        <f>'8-5'!W42</f>
        <v>0</v>
      </c>
      <c r="S198" s="239">
        <f>'8-5'!X42</f>
        <v>0</v>
      </c>
      <c r="T198" s="239">
        <f>'8-5'!Y42</f>
        <v>0</v>
      </c>
      <c r="U198" s="239">
        <f>'8-5'!Z42</f>
        <v>0</v>
      </c>
      <c r="V198" s="239">
        <f>'8-5'!AA42</f>
        <v>0</v>
      </c>
      <c r="W198" s="239">
        <f>'8-5'!AB42</f>
        <v>0</v>
      </c>
      <c r="AE198" s="239">
        <f>'8-5'!Q42</f>
        <v>0</v>
      </c>
      <c r="AF198" s="239">
        <f>'8-5'!R42</f>
        <v>0</v>
      </c>
      <c r="AG198" s="230">
        <f>'8-5'!AC42</f>
        <v>0</v>
      </c>
    </row>
    <row r="199" spans="1:33" ht="12.75">
      <c r="A199" s="238" t="s">
        <v>155</v>
      </c>
      <c r="B199" s="233">
        <v>8</v>
      </c>
      <c r="C199" s="230">
        <f t="shared" si="12"/>
        <v>110010</v>
      </c>
      <c r="D199" s="240">
        <f>'8-5'!C43</f>
        <v>0</v>
      </c>
      <c r="E199" s="240">
        <f>'8-5'!J43</f>
        <v>0</v>
      </c>
      <c r="F199" s="230">
        <f t="shared" si="13"/>
        <v>0</v>
      </c>
      <c r="G199" s="239">
        <f>'8-5'!N43</f>
        <v>0</v>
      </c>
      <c r="H199" s="239">
        <f>'8-5'!O43</f>
        <v>0</v>
      </c>
      <c r="I199" s="239">
        <f>'8-5'!P43</f>
        <v>0</v>
      </c>
      <c r="L199" s="239"/>
      <c r="M199" s="239"/>
      <c r="N199" s="239">
        <f>'8-5'!S43</f>
        <v>0</v>
      </c>
      <c r="O199" s="239">
        <f>'8-5'!T43</f>
        <v>0</v>
      </c>
      <c r="P199" s="239">
        <f>'8-5'!U43</f>
        <v>0</v>
      </c>
      <c r="Q199" s="239">
        <f>'8-5'!V43</f>
        <v>0</v>
      </c>
      <c r="R199" s="239">
        <f>'8-5'!W43</f>
        <v>0</v>
      </c>
      <c r="S199" s="239">
        <f>'8-5'!X43</f>
        <v>0</v>
      </c>
      <c r="T199" s="239">
        <f>'8-5'!Y43</f>
        <v>0</v>
      </c>
      <c r="U199" s="239">
        <f>'8-5'!Z43</f>
        <v>0</v>
      </c>
      <c r="V199" s="239">
        <f>'8-5'!AA43</f>
        <v>0</v>
      </c>
      <c r="W199" s="239">
        <f>'8-5'!AB43</f>
        <v>0</v>
      </c>
      <c r="AE199" s="239">
        <f>'8-5'!Q43</f>
        <v>0</v>
      </c>
      <c r="AF199" s="239">
        <f>'8-5'!R43</f>
        <v>0</v>
      </c>
      <c r="AG199" s="230">
        <f>'8-5'!AC43</f>
        <v>0</v>
      </c>
    </row>
    <row r="200" spans="1:33" ht="12.75">
      <c r="A200" s="238" t="s">
        <v>155</v>
      </c>
      <c r="B200" s="233">
        <v>8</v>
      </c>
      <c r="C200" s="230">
        <f t="shared" si="12"/>
        <v>110010</v>
      </c>
      <c r="D200" s="240">
        <f>'8-5'!C44</f>
        <v>0</v>
      </c>
      <c r="E200" s="240">
        <f>'8-5'!J44</f>
        <v>0</v>
      </c>
      <c r="F200" s="230">
        <f t="shared" si="13"/>
        <v>0</v>
      </c>
      <c r="G200" s="239">
        <f>'8-5'!N44</f>
        <v>0</v>
      </c>
      <c r="H200" s="239">
        <f>'8-5'!O44</f>
        <v>0</v>
      </c>
      <c r="I200" s="239">
        <f>'8-5'!P44</f>
        <v>0</v>
      </c>
      <c r="L200" s="239"/>
      <c r="M200" s="239"/>
      <c r="N200" s="239">
        <f>'8-5'!S44</f>
        <v>0</v>
      </c>
      <c r="O200" s="239">
        <f>'8-5'!T44</f>
        <v>0</v>
      </c>
      <c r="P200" s="239">
        <f>'8-5'!U44</f>
        <v>0</v>
      </c>
      <c r="Q200" s="239">
        <f>'8-5'!V44</f>
        <v>0</v>
      </c>
      <c r="R200" s="239">
        <f>'8-5'!W44</f>
        <v>0</v>
      </c>
      <c r="S200" s="239">
        <f>'8-5'!X44</f>
        <v>0</v>
      </c>
      <c r="T200" s="239">
        <f>'8-5'!Y44</f>
        <v>0</v>
      </c>
      <c r="U200" s="239">
        <f>'8-5'!Z44</f>
        <v>0</v>
      </c>
      <c r="V200" s="239">
        <f>'8-5'!AA44</f>
        <v>0</v>
      </c>
      <c r="W200" s="239">
        <f>'8-5'!AB44</f>
        <v>0</v>
      </c>
      <c r="AE200" s="239">
        <f>'8-5'!Q44</f>
        <v>0</v>
      </c>
      <c r="AF200" s="239">
        <f>'8-5'!R44</f>
        <v>0</v>
      </c>
      <c r="AG200" s="230">
        <f>'8-5'!AC44</f>
        <v>0</v>
      </c>
    </row>
    <row r="201" spans="1:33" ht="12.75">
      <c r="A201" s="238" t="s">
        <v>155</v>
      </c>
      <c r="B201" s="233">
        <v>8</v>
      </c>
      <c r="C201" s="230">
        <f t="shared" si="12"/>
        <v>110010</v>
      </c>
      <c r="D201" s="240">
        <f>'8-5'!C45</f>
        <v>0</v>
      </c>
      <c r="E201" s="240">
        <f>'8-5'!J45</f>
        <v>0</v>
      </c>
      <c r="F201" s="230">
        <f t="shared" si="13"/>
        <v>0</v>
      </c>
      <c r="G201" s="239">
        <f>'8-5'!N45</f>
        <v>0</v>
      </c>
      <c r="H201" s="239">
        <f>'8-5'!O45</f>
        <v>0</v>
      </c>
      <c r="I201" s="239">
        <f>'8-5'!P45</f>
        <v>0</v>
      </c>
      <c r="L201" s="239"/>
      <c r="M201" s="239"/>
      <c r="N201" s="239">
        <f>'8-5'!S45</f>
        <v>0</v>
      </c>
      <c r="O201" s="239">
        <f>'8-5'!T45</f>
        <v>0</v>
      </c>
      <c r="P201" s="239">
        <f>'8-5'!U45</f>
        <v>0</v>
      </c>
      <c r="Q201" s="239">
        <f>'8-5'!V45</f>
        <v>0</v>
      </c>
      <c r="R201" s="239">
        <f>'8-5'!W45</f>
        <v>0</v>
      </c>
      <c r="S201" s="239">
        <f>'8-5'!X45</f>
        <v>0</v>
      </c>
      <c r="T201" s="239">
        <f>'8-5'!Y45</f>
        <v>0</v>
      </c>
      <c r="U201" s="239">
        <f>'8-5'!Z45</f>
        <v>0</v>
      </c>
      <c r="V201" s="239">
        <f>'8-5'!AA45</f>
        <v>0</v>
      </c>
      <c r="W201" s="239">
        <f>'8-5'!AB45</f>
        <v>0</v>
      </c>
      <c r="AE201" s="239">
        <f>'8-5'!Q45</f>
        <v>0</v>
      </c>
      <c r="AF201" s="239">
        <f>'8-5'!R45</f>
        <v>0</v>
      </c>
      <c r="AG201" s="230">
        <f>'8-5'!AC45</f>
        <v>0</v>
      </c>
    </row>
    <row r="202" spans="1:33" ht="12.75">
      <c r="A202" s="238" t="s">
        <v>155</v>
      </c>
      <c r="B202" s="233">
        <v>8</v>
      </c>
      <c r="C202" s="230">
        <f t="shared" si="12"/>
        <v>110010</v>
      </c>
      <c r="D202" s="240">
        <f>'8-5'!C46</f>
        <v>0</v>
      </c>
      <c r="E202" s="240">
        <f>'8-5'!J46</f>
        <v>0</v>
      </c>
      <c r="F202" s="230">
        <f t="shared" si="13"/>
        <v>0</v>
      </c>
      <c r="G202" s="239">
        <f>'8-5'!N46</f>
        <v>0</v>
      </c>
      <c r="H202" s="239">
        <f>'8-5'!O46</f>
        <v>0</v>
      </c>
      <c r="I202" s="239">
        <f>'8-5'!P46</f>
        <v>0</v>
      </c>
      <c r="L202" s="239"/>
      <c r="M202" s="239"/>
      <c r="N202" s="239">
        <f>'8-5'!S46</f>
        <v>0</v>
      </c>
      <c r="O202" s="239">
        <f>'8-5'!T46</f>
        <v>0</v>
      </c>
      <c r="P202" s="239">
        <f>'8-5'!U46</f>
        <v>0</v>
      </c>
      <c r="Q202" s="239">
        <f>'8-5'!V46</f>
        <v>0</v>
      </c>
      <c r="R202" s="239">
        <f>'8-5'!W46</f>
        <v>0</v>
      </c>
      <c r="S202" s="239">
        <f>'8-5'!X46</f>
        <v>0</v>
      </c>
      <c r="T202" s="239">
        <f>'8-5'!Y46</f>
        <v>0</v>
      </c>
      <c r="U202" s="239">
        <f>'8-5'!Z46</f>
        <v>0</v>
      </c>
      <c r="V202" s="239">
        <f>'8-5'!AA46</f>
        <v>0</v>
      </c>
      <c r="W202" s="239">
        <f>'8-5'!AB46</f>
        <v>0</v>
      </c>
      <c r="AE202" s="239">
        <f>'8-5'!Q46</f>
        <v>0</v>
      </c>
      <c r="AF202" s="239">
        <f>'8-5'!R46</f>
        <v>0</v>
      </c>
      <c r="AG202" s="230">
        <f>'8-5'!AC46</f>
        <v>0</v>
      </c>
    </row>
    <row r="203" spans="1:33" ht="12.75">
      <c r="A203" s="238" t="s">
        <v>155</v>
      </c>
      <c r="B203" s="233">
        <v>8</v>
      </c>
      <c r="C203" s="230">
        <f t="shared" si="12"/>
        <v>110010</v>
      </c>
      <c r="D203" s="240">
        <f>'8-5'!C47</f>
        <v>0</v>
      </c>
      <c r="E203" s="240">
        <f>'8-5'!J47</f>
        <v>0</v>
      </c>
      <c r="F203" s="230">
        <f t="shared" si="13"/>
        <v>0</v>
      </c>
      <c r="G203" s="239">
        <f>'8-5'!N47</f>
        <v>0</v>
      </c>
      <c r="H203" s="239">
        <f>'8-5'!O47</f>
        <v>0</v>
      </c>
      <c r="I203" s="239">
        <f>'8-5'!P47</f>
        <v>0</v>
      </c>
      <c r="L203" s="239"/>
      <c r="M203" s="239"/>
      <c r="N203" s="239">
        <f>'8-5'!S47</f>
        <v>0</v>
      </c>
      <c r="O203" s="239">
        <f>'8-5'!T47</f>
        <v>0</v>
      </c>
      <c r="P203" s="239">
        <f>'8-5'!U47</f>
        <v>0</v>
      </c>
      <c r="Q203" s="239">
        <f>'8-5'!V47</f>
        <v>0</v>
      </c>
      <c r="R203" s="239">
        <f>'8-5'!W47</f>
        <v>0</v>
      </c>
      <c r="S203" s="239">
        <f>'8-5'!X47</f>
        <v>0</v>
      </c>
      <c r="T203" s="239">
        <f>'8-5'!Y47</f>
        <v>0</v>
      </c>
      <c r="U203" s="239">
        <f>'8-5'!Z47</f>
        <v>0</v>
      </c>
      <c r="V203" s="239">
        <f>'8-5'!AA47</f>
        <v>0</v>
      </c>
      <c r="W203" s="239">
        <f>'8-5'!AB47</f>
        <v>0</v>
      </c>
      <c r="AE203" s="239">
        <f>'8-5'!Q47</f>
        <v>0</v>
      </c>
      <c r="AF203" s="239">
        <f>'8-5'!R47</f>
        <v>0</v>
      </c>
      <c r="AG203" s="230">
        <f>'8-5'!AC47</f>
        <v>0</v>
      </c>
    </row>
    <row r="204" spans="1:33" ht="12.75">
      <c r="A204" s="238"/>
      <c r="B204" s="233"/>
      <c r="D204" s="240">
        <f>'8-5'!C48</f>
        <v>0</v>
      </c>
      <c r="E204" s="240">
        <f>'8-5'!J48</f>
        <v>0</v>
      </c>
      <c r="F204" s="230">
        <f t="shared" si="13"/>
        <v>0</v>
      </c>
      <c r="G204" s="239">
        <f>'8-5'!N48</f>
        <v>0</v>
      </c>
      <c r="H204" s="239">
        <f>'8-5'!O48</f>
        <v>0</v>
      </c>
      <c r="I204" s="239">
        <f>'8-5'!P48</f>
        <v>0</v>
      </c>
      <c r="L204" s="239"/>
      <c r="M204" s="239"/>
      <c r="N204" s="239">
        <f>'8-5'!S48</f>
        <v>0</v>
      </c>
      <c r="O204" s="239">
        <f>'8-5'!T48</f>
        <v>0</v>
      </c>
      <c r="P204" s="239">
        <f>'8-5'!U48</f>
        <v>0</v>
      </c>
      <c r="Q204" s="239">
        <f>'8-5'!V48</f>
        <v>0</v>
      </c>
      <c r="R204" s="239">
        <f>'8-5'!W48</f>
        <v>0</v>
      </c>
      <c r="S204" s="239">
        <f>'8-5'!X48</f>
        <v>0</v>
      </c>
      <c r="T204" s="239">
        <f>'8-5'!Y48</f>
        <v>0</v>
      </c>
      <c r="U204" s="239">
        <f>'8-5'!Z48</f>
        <v>0</v>
      </c>
      <c r="V204" s="239">
        <f>'8-5'!AA48</f>
        <v>0</v>
      </c>
      <c r="W204" s="239">
        <f>'8-5'!AB48</f>
        <v>0</v>
      </c>
      <c r="AE204" s="239">
        <f>'8-5'!Q48</f>
        <v>0</v>
      </c>
      <c r="AF204" s="239">
        <f>'8-5'!R48</f>
        <v>0</v>
      </c>
      <c r="AG204" s="230">
        <f>'8-5'!AC48</f>
        <v>0</v>
      </c>
    </row>
    <row r="205" spans="1:33" ht="12.75">
      <c r="A205" s="238" t="s">
        <v>155</v>
      </c>
      <c r="B205" s="233">
        <v>8</v>
      </c>
      <c r="C205" s="230">
        <f t="shared" si="12"/>
        <v>110010</v>
      </c>
      <c r="D205" s="240">
        <f>'8-5'!C49</f>
        <v>0</v>
      </c>
      <c r="E205" s="240">
        <f>'8-5'!J49</f>
        <v>0</v>
      </c>
      <c r="F205" s="230">
        <f t="shared" si="13"/>
        <v>0</v>
      </c>
      <c r="G205" s="239">
        <f>'8-5'!N49</f>
        <v>0</v>
      </c>
      <c r="H205" s="239">
        <f>'8-5'!O49</f>
        <v>0</v>
      </c>
      <c r="I205" s="239">
        <f>'8-5'!P49</f>
        <v>0</v>
      </c>
      <c r="L205" s="239"/>
      <c r="M205" s="239"/>
      <c r="N205" s="239">
        <f>'8-5'!S49</f>
        <v>0</v>
      </c>
      <c r="O205" s="239">
        <f>'8-5'!T49</f>
        <v>0</v>
      </c>
      <c r="P205" s="239">
        <f>'8-5'!U49</f>
        <v>0</v>
      </c>
      <c r="Q205" s="239">
        <f>'8-5'!V49</f>
        <v>0</v>
      </c>
      <c r="R205" s="239">
        <f>'8-5'!W49</f>
        <v>0</v>
      </c>
      <c r="S205" s="239">
        <f>'8-5'!X49</f>
        <v>0</v>
      </c>
      <c r="T205" s="239">
        <f>'8-5'!Y49</f>
        <v>0</v>
      </c>
      <c r="U205" s="239">
        <f>'8-5'!Z49</f>
        <v>0</v>
      </c>
      <c r="V205" s="239">
        <f>'8-5'!AA49</f>
        <v>0</v>
      </c>
      <c r="W205" s="239">
        <f>'8-5'!AB49</f>
        <v>0</v>
      </c>
      <c r="AE205" s="239">
        <f>'8-5'!Q49</f>
        <v>0</v>
      </c>
      <c r="AF205" s="239">
        <f>'8-5'!R49</f>
        <v>0</v>
      </c>
      <c r="AG205" s="230">
        <f>'8-5'!AC49</f>
        <v>0</v>
      </c>
    </row>
    <row r="206" spans="1:33" ht="12.75">
      <c r="A206" s="238" t="s">
        <v>155</v>
      </c>
      <c r="B206" s="233">
        <v>8</v>
      </c>
      <c r="C206" s="230">
        <f t="shared" si="12"/>
        <v>110010</v>
      </c>
      <c r="D206" s="240">
        <f>'8-5'!C50</f>
        <v>0</v>
      </c>
      <c r="E206" s="240">
        <f>'8-5'!J50</f>
        <v>0</v>
      </c>
      <c r="F206" s="230">
        <f t="shared" si="13"/>
        <v>0</v>
      </c>
      <c r="G206" s="239">
        <f>'8-5'!N50</f>
        <v>0</v>
      </c>
      <c r="H206" s="239">
        <f>'8-5'!O50</f>
        <v>0</v>
      </c>
      <c r="I206" s="239">
        <f>'8-5'!P50</f>
        <v>0</v>
      </c>
      <c r="L206" s="239"/>
      <c r="M206" s="239"/>
      <c r="N206" s="239">
        <f>'8-5'!S50</f>
        <v>0</v>
      </c>
      <c r="O206" s="239">
        <f>'8-5'!T50</f>
        <v>0</v>
      </c>
      <c r="P206" s="239">
        <f>'8-5'!U50</f>
        <v>0</v>
      </c>
      <c r="Q206" s="239">
        <f>'8-5'!V50</f>
        <v>0</v>
      </c>
      <c r="R206" s="239">
        <f>'8-5'!W50</f>
        <v>0</v>
      </c>
      <c r="S206" s="239">
        <f>'8-5'!X50</f>
        <v>0</v>
      </c>
      <c r="T206" s="239">
        <f>'8-5'!Y50</f>
        <v>0</v>
      </c>
      <c r="U206" s="239">
        <f>'8-5'!Z50</f>
        <v>0</v>
      </c>
      <c r="V206" s="239">
        <f>'8-5'!AA50</f>
        <v>0</v>
      </c>
      <c r="W206" s="239">
        <f>'8-5'!AB50</f>
        <v>0</v>
      </c>
      <c r="AE206" s="239">
        <f>'8-5'!Q50</f>
        <v>0</v>
      </c>
      <c r="AF206" s="239">
        <f>'8-5'!R50</f>
        <v>0</v>
      </c>
      <c r="AG206" s="230">
        <f>'8-5'!AC50</f>
        <v>0</v>
      </c>
    </row>
    <row r="207" spans="1:33" ht="12.75">
      <c r="A207" s="238" t="s">
        <v>155</v>
      </c>
      <c r="B207" s="233">
        <v>8</v>
      </c>
      <c r="C207" s="230">
        <f t="shared" si="12"/>
        <v>110010</v>
      </c>
      <c r="D207" s="240">
        <f>'8-5'!C51</f>
        <v>0</v>
      </c>
      <c r="E207" s="240">
        <f>'8-5'!J51</f>
        <v>0</v>
      </c>
      <c r="F207" s="230">
        <f t="shared" si="13"/>
        <v>0</v>
      </c>
      <c r="G207" s="239">
        <f>'8-5'!N51</f>
        <v>0</v>
      </c>
      <c r="H207" s="239">
        <f>'8-5'!O51</f>
        <v>0</v>
      </c>
      <c r="I207" s="239">
        <f>'8-5'!P51</f>
        <v>0</v>
      </c>
      <c r="L207" s="239"/>
      <c r="M207" s="239"/>
      <c r="N207" s="239">
        <f>'8-5'!S51</f>
        <v>0</v>
      </c>
      <c r="O207" s="239">
        <f>'8-5'!T51</f>
        <v>0</v>
      </c>
      <c r="P207" s="239">
        <f>'8-5'!U51</f>
        <v>0</v>
      </c>
      <c r="Q207" s="239">
        <f>'8-5'!V51</f>
        <v>0</v>
      </c>
      <c r="R207" s="239">
        <f>'8-5'!W51</f>
        <v>0</v>
      </c>
      <c r="S207" s="239">
        <f>'8-5'!X51</f>
        <v>0</v>
      </c>
      <c r="T207" s="239">
        <f>'8-5'!Y51</f>
        <v>0</v>
      </c>
      <c r="U207" s="239">
        <f>'8-5'!Z51</f>
        <v>0</v>
      </c>
      <c r="V207" s="239">
        <f>'8-5'!AA51</f>
        <v>0</v>
      </c>
      <c r="W207" s="239">
        <f>'8-5'!AB51</f>
        <v>0</v>
      </c>
      <c r="AE207" s="239">
        <f>'8-5'!Q51</f>
        <v>0</v>
      </c>
      <c r="AF207" s="239">
        <f>'8-5'!R51</f>
        <v>0</v>
      </c>
      <c r="AG207" s="230">
        <f>'8-5'!AC51</f>
        <v>0</v>
      </c>
    </row>
    <row r="208" spans="1:33" ht="12.75">
      <c r="A208" s="238" t="s">
        <v>155</v>
      </c>
      <c r="B208" s="233">
        <v>8</v>
      </c>
      <c r="C208" s="230">
        <f t="shared" si="12"/>
        <v>110010</v>
      </c>
      <c r="D208" s="240">
        <f>'8-5'!C52</f>
        <v>0</v>
      </c>
      <c r="E208" s="240">
        <f>'8-5'!J52</f>
        <v>0</v>
      </c>
      <c r="F208" s="230">
        <f t="shared" si="13"/>
        <v>0</v>
      </c>
      <c r="G208" s="239">
        <f>'8-5'!N52</f>
        <v>0</v>
      </c>
      <c r="H208" s="239">
        <f>'8-5'!O52</f>
        <v>0</v>
      </c>
      <c r="I208" s="239">
        <f>'8-5'!P52</f>
        <v>0</v>
      </c>
      <c r="L208" s="239"/>
      <c r="M208" s="239"/>
      <c r="N208" s="239">
        <f>'8-5'!S52</f>
        <v>0</v>
      </c>
      <c r="O208" s="239">
        <f>'8-5'!T52</f>
        <v>0</v>
      </c>
      <c r="P208" s="239">
        <f>'8-5'!U52</f>
        <v>0</v>
      </c>
      <c r="Q208" s="239">
        <f>'8-5'!V52</f>
        <v>0</v>
      </c>
      <c r="R208" s="239">
        <f>'8-5'!W52</f>
        <v>0</v>
      </c>
      <c r="S208" s="239">
        <f>'8-5'!X52</f>
        <v>0</v>
      </c>
      <c r="T208" s="239">
        <f>'8-5'!Y52</f>
        <v>0</v>
      </c>
      <c r="U208" s="239">
        <f>'8-5'!Z52</f>
        <v>0</v>
      </c>
      <c r="V208" s="239">
        <f>'8-5'!AA52</f>
        <v>0</v>
      </c>
      <c r="W208" s="239">
        <f>'8-5'!AB52</f>
        <v>0</v>
      </c>
      <c r="AE208" s="239">
        <f>'8-5'!Q52</f>
        <v>0</v>
      </c>
      <c r="AF208" s="239">
        <f>'8-5'!R52</f>
        <v>0</v>
      </c>
      <c r="AG208" s="230">
        <f>'8-5'!AC52</f>
        <v>0</v>
      </c>
    </row>
    <row r="209" spans="1:33" ht="12.75">
      <c r="A209" s="238" t="s">
        <v>155</v>
      </c>
      <c r="B209" s="233">
        <v>8</v>
      </c>
      <c r="C209" s="230">
        <f t="shared" si="12"/>
        <v>110010</v>
      </c>
      <c r="D209" s="240">
        <f>'8-5'!C53</f>
        <v>0</v>
      </c>
      <c r="E209" s="240">
        <f>'8-5'!J53</f>
        <v>0</v>
      </c>
      <c r="F209" s="230">
        <f t="shared" si="13"/>
        <v>0</v>
      </c>
      <c r="G209" s="239">
        <f>'8-5'!N53</f>
        <v>0</v>
      </c>
      <c r="H209" s="239">
        <f>'8-5'!O53</f>
        <v>0</v>
      </c>
      <c r="I209" s="239">
        <f>'8-5'!P53</f>
        <v>0</v>
      </c>
      <c r="L209" s="239"/>
      <c r="M209" s="239"/>
      <c r="N209" s="239">
        <f>'8-5'!S53</f>
        <v>0</v>
      </c>
      <c r="O209" s="239">
        <f>'8-5'!T53</f>
        <v>0</v>
      </c>
      <c r="P209" s="239">
        <f>'8-5'!U53</f>
        <v>0</v>
      </c>
      <c r="Q209" s="239">
        <f>'8-5'!V53</f>
        <v>0</v>
      </c>
      <c r="R209" s="239">
        <f>'8-5'!W53</f>
        <v>0</v>
      </c>
      <c r="S209" s="239">
        <f>'8-5'!X53</f>
        <v>0</v>
      </c>
      <c r="T209" s="239">
        <f>'8-5'!Y53</f>
        <v>0</v>
      </c>
      <c r="U209" s="239">
        <f>'8-5'!Z53</f>
        <v>0</v>
      </c>
      <c r="V209" s="239">
        <f>'8-5'!AA53</f>
        <v>0</v>
      </c>
      <c r="W209" s="239">
        <f>'8-5'!AB53</f>
        <v>0</v>
      </c>
      <c r="AE209" s="239">
        <f>'8-5'!Q53</f>
        <v>0</v>
      </c>
      <c r="AF209" s="239">
        <f>'8-5'!R53</f>
        <v>0</v>
      </c>
      <c r="AG209" s="230">
        <f>'8-5'!AC53</f>
        <v>0</v>
      </c>
    </row>
    <row r="210" spans="1:33" ht="12.75">
      <c r="A210" s="238" t="s">
        <v>155</v>
      </c>
      <c r="B210" s="233">
        <v>8</v>
      </c>
      <c r="C210" s="230">
        <f t="shared" si="12"/>
        <v>110010</v>
      </c>
      <c r="D210" s="240">
        <f>'8-5'!C54</f>
        <v>0</v>
      </c>
      <c r="E210" s="240">
        <f>'8-5'!J54</f>
        <v>0</v>
      </c>
      <c r="F210" s="230">
        <f t="shared" si="13"/>
        <v>0</v>
      </c>
      <c r="G210" s="239">
        <f>'8-5'!N54</f>
        <v>0</v>
      </c>
      <c r="H210" s="239">
        <f>'8-5'!O54</f>
        <v>0</v>
      </c>
      <c r="I210" s="239">
        <f>'8-5'!P54</f>
        <v>0</v>
      </c>
      <c r="L210" s="239"/>
      <c r="M210" s="239"/>
      <c r="N210" s="239">
        <f>'8-5'!S54</f>
        <v>0</v>
      </c>
      <c r="O210" s="239">
        <f>'8-5'!T54</f>
        <v>0</v>
      </c>
      <c r="P210" s="239">
        <f>'8-5'!U54</f>
        <v>0</v>
      </c>
      <c r="Q210" s="239">
        <f>'8-5'!V54</f>
        <v>0</v>
      </c>
      <c r="R210" s="239">
        <f>'8-5'!W54</f>
        <v>0</v>
      </c>
      <c r="S210" s="239">
        <f>'8-5'!X54</f>
        <v>0</v>
      </c>
      <c r="T210" s="239">
        <f>'8-5'!Y54</f>
        <v>0</v>
      </c>
      <c r="U210" s="239">
        <f>'8-5'!Z54</f>
        <v>0</v>
      </c>
      <c r="V210" s="239">
        <f>'8-5'!AA54</f>
        <v>0</v>
      </c>
      <c r="W210" s="239">
        <f>'8-5'!AB54</f>
        <v>0</v>
      </c>
      <c r="AE210" s="239">
        <f>'8-5'!Q54</f>
        <v>0</v>
      </c>
      <c r="AF210" s="239">
        <f>'8-5'!R54</f>
        <v>0</v>
      </c>
      <c r="AG210" s="230">
        <f>'8-5'!AC54</f>
        <v>0</v>
      </c>
    </row>
    <row r="211" spans="1:33" ht="12.75">
      <c r="A211" s="238" t="s">
        <v>155</v>
      </c>
      <c r="B211" s="233">
        <v>8</v>
      </c>
      <c r="C211" s="230">
        <f t="shared" si="12"/>
        <v>110010</v>
      </c>
      <c r="D211" s="240">
        <f>'8-5'!C55</f>
        <v>0</v>
      </c>
      <c r="E211" s="240">
        <f>'8-5'!J55</f>
        <v>0</v>
      </c>
      <c r="F211" s="230">
        <f t="shared" si="13"/>
        <v>0</v>
      </c>
      <c r="G211" s="239">
        <f>'8-5'!N55</f>
        <v>0</v>
      </c>
      <c r="H211" s="239">
        <f>'8-5'!O55</f>
        <v>0</v>
      </c>
      <c r="I211" s="239">
        <f>'8-5'!P55</f>
        <v>0</v>
      </c>
      <c r="L211" s="239"/>
      <c r="M211" s="239"/>
      <c r="N211" s="239">
        <f>'8-5'!S55</f>
        <v>0</v>
      </c>
      <c r="O211" s="239">
        <f>'8-5'!T55</f>
        <v>0</v>
      </c>
      <c r="P211" s="239">
        <f>'8-5'!U55</f>
        <v>0</v>
      </c>
      <c r="Q211" s="239">
        <f>'8-5'!V55</f>
        <v>0</v>
      </c>
      <c r="R211" s="239">
        <f>'8-5'!W55</f>
        <v>0</v>
      </c>
      <c r="S211" s="239">
        <f>'8-5'!X55</f>
        <v>0</v>
      </c>
      <c r="T211" s="239">
        <f>'8-5'!Y55</f>
        <v>0</v>
      </c>
      <c r="U211" s="239">
        <f>'8-5'!Z55</f>
        <v>0</v>
      </c>
      <c r="V211" s="239">
        <f>'8-5'!AA55</f>
        <v>0</v>
      </c>
      <c r="W211" s="239">
        <f>'8-5'!AB55</f>
        <v>0</v>
      </c>
      <c r="AE211" s="239">
        <f>'8-5'!Q55</f>
        <v>0</v>
      </c>
      <c r="AF211" s="239">
        <f>'8-5'!R55</f>
        <v>0</v>
      </c>
      <c r="AG211" s="230">
        <f>'8-5'!AC55</f>
        <v>0</v>
      </c>
    </row>
    <row r="212" spans="1:33" ht="12.75">
      <c r="A212" s="238" t="s">
        <v>155</v>
      </c>
      <c r="B212" s="233">
        <v>8</v>
      </c>
      <c r="C212" s="230">
        <f t="shared" si="12"/>
        <v>110010</v>
      </c>
      <c r="D212" s="240">
        <f>'8-5'!C56</f>
        <v>0</v>
      </c>
      <c r="E212" s="240">
        <f>'8-5'!J56</f>
        <v>0</v>
      </c>
      <c r="F212" s="230">
        <f t="shared" si="13"/>
        <v>0</v>
      </c>
      <c r="G212" s="239">
        <f>'8-5'!N56</f>
        <v>0</v>
      </c>
      <c r="H212" s="239">
        <f>'8-5'!O56</f>
        <v>0</v>
      </c>
      <c r="I212" s="239">
        <f>'8-5'!P56</f>
        <v>0</v>
      </c>
      <c r="L212" s="239"/>
      <c r="M212" s="239"/>
      <c r="N212" s="239">
        <f>'8-5'!S56</f>
        <v>0</v>
      </c>
      <c r="O212" s="239">
        <f>'8-5'!T56</f>
        <v>0</v>
      </c>
      <c r="P212" s="239">
        <f>'8-5'!U56</f>
        <v>0</v>
      </c>
      <c r="Q212" s="239">
        <f>'8-5'!V56</f>
        <v>0</v>
      </c>
      <c r="R212" s="239">
        <f>'8-5'!W56</f>
        <v>0</v>
      </c>
      <c r="S212" s="239">
        <f>'8-5'!X56</f>
        <v>0</v>
      </c>
      <c r="T212" s="239">
        <f>'8-5'!Y56</f>
        <v>0</v>
      </c>
      <c r="U212" s="239">
        <f>'8-5'!Z56</f>
        <v>0</v>
      </c>
      <c r="V212" s="239">
        <f>'8-5'!AA56</f>
        <v>0</v>
      </c>
      <c r="W212" s="239">
        <f>'8-5'!AB56</f>
        <v>0</v>
      </c>
      <c r="AE212" s="239">
        <f>'8-5'!Q56</f>
        <v>0</v>
      </c>
      <c r="AF212" s="239">
        <f>'8-5'!R56</f>
        <v>0</v>
      </c>
      <c r="AG212" s="230">
        <f>'8-5'!AC56</f>
        <v>0</v>
      </c>
    </row>
    <row r="213" spans="1:33" ht="12.75">
      <c r="A213" s="238" t="s">
        <v>155</v>
      </c>
      <c r="B213" s="233">
        <v>8</v>
      </c>
      <c r="C213" s="230">
        <f t="shared" si="12"/>
        <v>110010</v>
      </c>
      <c r="D213" s="240">
        <f>'8-5'!C57</f>
        <v>0</v>
      </c>
      <c r="E213" s="240">
        <f>'8-5'!J57</f>
        <v>0</v>
      </c>
      <c r="F213" s="230">
        <f t="shared" si="13"/>
        <v>0</v>
      </c>
      <c r="G213" s="239">
        <f>'8-5'!N57</f>
        <v>0</v>
      </c>
      <c r="H213" s="239">
        <f>'8-5'!O57</f>
        <v>0</v>
      </c>
      <c r="I213" s="239">
        <f>'8-5'!P57</f>
        <v>0</v>
      </c>
      <c r="L213" s="239"/>
      <c r="M213" s="239"/>
      <c r="N213" s="239">
        <f>'8-5'!S57</f>
        <v>0</v>
      </c>
      <c r="O213" s="239">
        <f>'8-5'!T57</f>
        <v>0</v>
      </c>
      <c r="P213" s="239">
        <f>'8-5'!U57</f>
        <v>0</v>
      </c>
      <c r="Q213" s="239">
        <f>'8-5'!V57</f>
        <v>0</v>
      </c>
      <c r="R213" s="239">
        <f>'8-5'!W57</f>
        <v>0</v>
      </c>
      <c r="S213" s="239">
        <f>'8-5'!X57</f>
        <v>0</v>
      </c>
      <c r="T213" s="239">
        <f>'8-5'!Y57</f>
        <v>0</v>
      </c>
      <c r="U213" s="239">
        <f>'8-5'!Z57</f>
        <v>0</v>
      </c>
      <c r="V213" s="239">
        <f>'8-5'!AA57</f>
        <v>0</v>
      </c>
      <c r="W213" s="239">
        <f>'8-5'!AB57</f>
        <v>0</v>
      </c>
      <c r="AE213" s="239">
        <f>'8-5'!Q57</f>
        <v>0</v>
      </c>
      <c r="AF213" s="239">
        <f>'8-5'!R57</f>
        <v>0</v>
      </c>
      <c r="AG213" s="230">
        <f>'8-5'!AC57</f>
        <v>0</v>
      </c>
    </row>
    <row r="214" spans="1:33" ht="12.75">
      <c r="A214" s="238" t="s">
        <v>155</v>
      </c>
      <c r="B214" s="233">
        <v>8</v>
      </c>
      <c r="C214" s="230">
        <f t="shared" si="12"/>
        <v>110010</v>
      </c>
      <c r="D214" s="240">
        <f>'8-5'!C58</f>
        <v>0</v>
      </c>
      <c r="E214" s="240">
        <f>'8-5'!J58</f>
        <v>0</v>
      </c>
      <c r="F214" s="230">
        <f t="shared" si="13"/>
        <v>0</v>
      </c>
      <c r="G214" s="239">
        <f>'8-5'!N58</f>
        <v>0</v>
      </c>
      <c r="H214" s="239">
        <f>'8-5'!O58</f>
        <v>0</v>
      </c>
      <c r="I214" s="239">
        <f>'8-5'!P58</f>
        <v>0</v>
      </c>
      <c r="L214" s="239"/>
      <c r="M214" s="239"/>
      <c r="N214" s="239">
        <f>'8-5'!S58</f>
        <v>0</v>
      </c>
      <c r="O214" s="239">
        <f>'8-5'!T58</f>
        <v>0</v>
      </c>
      <c r="P214" s="239">
        <f>'8-5'!U58</f>
        <v>0</v>
      </c>
      <c r="Q214" s="239">
        <f>'8-5'!V58</f>
        <v>0</v>
      </c>
      <c r="R214" s="239">
        <f>'8-5'!W58</f>
        <v>0</v>
      </c>
      <c r="S214" s="239">
        <f>'8-5'!X58</f>
        <v>0</v>
      </c>
      <c r="T214" s="239">
        <f>'8-5'!Y58</f>
        <v>0</v>
      </c>
      <c r="U214" s="239">
        <f>'8-5'!Z58</f>
        <v>0</v>
      </c>
      <c r="V214" s="239">
        <f>'8-5'!AA58</f>
        <v>0</v>
      </c>
      <c r="W214" s="239">
        <f>'8-5'!AB58</f>
        <v>0</v>
      </c>
      <c r="AE214" s="239">
        <f>'8-5'!Q58</f>
        <v>0</v>
      </c>
      <c r="AF214" s="239">
        <f>'8-5'!R58</f>
        <v>0</v>
      </c>
      <c r="AG214" s="230">
        <f>'8-5'!AC58</f>
        <v>0</v>
      </c>
    </row>
    <row r="215" spans="1:33" ht="12.75">
      <c r="A215" s="238"/>
      <c r="B215" s="233"/>
      <c r="D215" s="240">
        <f>'8-5'!C59</f>
        <v>0</v>
      </c>
      <c r="E215" s="240">
        <f>'8-5'!J59</f>
        <v>0</v>
      </c>
      <c r="F215" s="230">
        <f t="shared" si="13"/>
        <v>0</v>
      </c>
      <c r="G215" s="239">
        <f>'8-5'!N59</f>
        <v>0</v>
      </c>
      <c r="H215" s="239">
        <f>'8-5'!O59</f>
        <v>0</v>
      </c>
      <c r="I215" s="239">
        <f>'8-5'!P59</f>
        <v>0</v>
      </c>
      <c r="L215" s="239"/>
      <c r="M215" s="239"/>
      <c r="N215" s="239">
        <f>'8-5'!S59</f>
        <v>0</v>
      </c>
      <c r="O215" s="239">
        <f>'8-5'!T59</f>
        <v>0</v>
      </c>
      <c r="P215" s="239">
        <f>'8-5'!U59</f>
        <v>0</v>
      </c>
      <c r="Q215" s="239">
        <f>'8-5'!V59</f>
        <v>0</v>
      </c>
      <c r="R215" s="239">
        <f>'8-5'!W59</f>
        <v>0</v>
      </c>
      <c r="S215" s="239">
        <f>'8-5'!X59</f>
        <v>0</v>
      </c>
      <c r="T215" s="239">
        <f>'8-5'!Y59</f>
        <v>0</v>
      </c>
      <c r="U215" s="239">
        <f>'8-5'!Z59</f>
        <v>0</v>
      </c>
      <c r="V215" s="239">
        <f>'8-5'!AA59</f>
        <v>0</v>
      </c>
      <c r="W215" s="239">
        <f>'8-5'!AB59</f>
        <v>0</v>
      </c>
      <c r="AE215" s="239">
        <f>'8-5'!Q59</f>
        <v>0</v>
      </c>
      <c r="AF215" s="239">
        <f>'8-5'!R59</f>
        <v>0</v>
      </c>
      <c r="AG215" s="230">
        <f>'8-5'!AC59</f>
        <v>0</v>
      </c>
    </row>
    <row r="216" spans="1:33" ht="12.75">
      <c r="A216" s="238" t="s">
        <v>155</v>
      </c>
      <c r="B216" s="233">
        <v>8</v>
      </c>
      <c r="C216" s="230">
        <f aca="true" t="shared" si="14" ref="C216:C278">$C$2</f>
        <v>110010</v>
      </c>
      <c r="D216" s="240">
        <f>'8-5'!C60</f>
        <v>0</v>
      </c>
      <c r="E216" s="240">
        <f>'8-5'!J60</f>
        <v>0</v>
      </c>
      <c r="F216" s="230">
        <f t="shared" si="13"/>
        <v>0</v>
      </c>
      <c r="G216" s="239">
        <f>'8-5'!N60</f>
        <v>0</v>
      </c>
      <c r="H216" s="239">
        <f>'8-5'!O60</f>
        <v>0</v>
      </c>
      <c r="I216" s="239">
        <f>'8-5'!P60</f>
        <v>0</v>
      </c>
      <c r="L216" s="239"/>
      <c r="M216" s="239"/>
      <c r="N216" s="239">
        <f>'8-5'!S60</f>
        <v>0</v>
      </c>
      <c r="O216" s="239">
        <f>'8-5'!T60</f>
        <v>0</v>
      </c>
      <c r="P216" s="239">
        <f>'8-5'!U60</f>
        <v>0</v>
      </c>
      <c r="Q216" s="239">
        <f>'8-5'!V60</f>
        <v>0</v>
      </c>
      <c r="R216" s="239">
        <f>'8-5'!W60</f>
        <v>0</v>
      </c>
      <c r="S216" s="239">
        <f>'8-5'!X60</f>
        <v>0</v>
      </c>
      <c r="T216" s="239">
        <f>'8-5'!Y60</f>
        <v>0</v>
      </c>
      <c r="U216" s="239">
        <f>'8-5'!Z60</f>
        <v>0</v>
      </c>
      <c r="V216" s="239">
        <f>'8-5'!AA60</f>
        <v>0</v>
      </c>
      <c r="W216" s="239">
        <f>'8-5'!AB60</f>
        <v>0</v>
      </c>
      <c r="AE216" s="239">
        <f>'8-5'!Q60</f>
        <v>0</v>
      </c>
      <c r="AF216" s="239">
        <f>'8-5'!R60</f>
        <v>0</v>
      </c>
      <c r="AG216" s="230">
        <f>'8-5'!AC60</f>
        <v>0</v>
      </c>
    </row>
    <row r="217" spans="1:33" ht="12.75">
      <c r="A217" s="238" t="s">
        <v>155</v>
      </c>
      <c r="B217" s="233">
        <v>8</v>
      </c>
      <c r="C217" s="230">
        <f t="shared" si="14"/>
        <v>110010</v>
      </c>
      <c r="D217" s="240">
        <f>'8-5'!C61</f>
        <v>0</v>
      </c>
      <c r="E217" s="240">
        <f>'8-5'!J61</f>
        <v>0</v>
      </c>
      <c r="F217" s="230">
        <f t="shared" si="13"/>
        <v>0</v>
      </c>
      <c r="G217" s="239">
        <f>'8-5'!N61</f>
        <v>0</v>
      </c>
      <c r="H217" s="239">
        <f>'8-5'!O61</f>
        <v>0</v>
      </c>
      <c r="I217" s="239">
        <f>'8-5'!P61</f>
        <v>0</v>
      </c>
      <c r="L217" s="239"/>
      <c r="M217" s="239"/>
      <c r="N217" s="239">
        <f>'8-5'!S61</f>
        <v>0</v>
      </c>
      <c r="O217" s="239">
        <f>'8-5'!T61</f>
        <v>0</v>
      </c>
      <c r="P217" s="239">
        <f>'8-5'!U61</f>
        <v>0</v>
      </c>
      <c r="Q217" s="239">
        <f>'8-5'!V61</f>
        <v>0</v>
      </c>
      <c r="R217" s="239">
        <f>'8-5'!W61</f>
        <v>0</v>
      </c>
      <c r="S217" s="239">
        <f>'8-5'!X61</f>
        <v>0</v>
      </c>
      <c r="T217" s="239">
        <f>'8-5'!Y61</f>
        <v>0</v>
      </c>
      <c r="U217" s="239">
        <f>'8-5'!Z61</f>
        <v>0</v>
      </c>
      <c r="V217" s="239">
        <f>'8-5'!AA61</f>
        <v>0</v>
      </c>
      <c r="W217" s="239">
        <f>'8-5'!AB61</f>
        <v>0</v>
      </c>
      <c r="AE217" s="239">
        <f>'8-5'!Q61</f>
        <v>0</v>
      </c>
      <c r="AF217" s="239">
        <f>'8-5'!R61</f>
        <v>0</v>
      </c>
      <c r="AG217" s="230">
        <f>'8-5'!AC61</f>
        <v>0</v>
      </c>
    </row>
    <row r="218" spans="1:33" ht="12.75">
      <c r="A218" s="238" t="s">
        <v>155</v>
      </c>
      <c r="B218" s="233">
        <v>8</v>
      </c>
      <c r="C218" s="230">
        <f t="shared" si="14"/>
        <v>110010</v>
      </c>
      <c r="D218" s="240">
        <f>'8-5'!C62</f>
        <v>0</v>
      </c>
      <c r="E218" s="240">
        <f>'8-5'!J62</f>
        <v>0</v>
      </c>
      <c r="F218" s="230">
        <f t="shared" si="13"/>
        <v>0</v>
      </c>
      <c r="G218" s="239">
        <f>'8-5'!N62</f>
        <v>0</v>
      </c>
      <c r="H218" s="239">
        <f>'8-5'!O62</f>
        <v>0</v>
      </c>
      <c r="I218" s="239">
        <f>'8-5'!P62</f>
        <v>0</v>
      </c>
      <c r="L218" s="239"/>
      <c r="M218" s="239"/>
      <c r="N218" s="239">
        <f>'8-5'!S62</f>
        <v>0</v>
      </c>
      <c r="O218" s="239">
        <f>'8-5'!T62</f>
        <v>0</v>
      </c>
      <c r="P218" s="239">
        <f>'8-5'!U62</f>
        <v>0</v>
      </c>
      <c r="Q218" s="239">
        <f>'8-5'!V62</f>
        <v>0</v>
      </c>
      <c r="R218" s="239">
        <f>'8-5'!W62</f>
        <v>0</v>
      </c>
      <c r="S218" s="239">
        <f>'8-5'!X62</f>
        <v>0</v>
      </c>
      <c r="T218" s="239">
        <f>'8-5'!Y62</f>
        <v>0</v>
      </c>
      <c r="U218" s="239">
        <f>'8-5'!Z62</f>
        <v>0</v>
      </c>
      <c r="V218" s="239">
        <f>'8-5'!AA62</f>
        <v>0</v>
      </c>
      <c r="W218" s="239">
        <f>'8-5'!AB62</f>
        <v>0</v>
      </c>
      <c r="AE218" s="239">
        <f>'8-5'!Q62</f>
        <v>0</v>
      </c>
      <c r="AF218" s="239">
        <f>'8-5'!R62</f>
        <v>0</v>
      </c>
      <c r="AG218" s="230">
        <f>'8-5'!AC62</f>
        <v>0</v>
      </c>
    </row>
    <row r="219" spans="1:33" ht="12.75">
      <c r="A219" s="238" t="s">
        <v>155</v>
      </c>
      <c r="B219" s="233">
        <v>8</v>
      </c>
      <c r="C219" s="230">
        <f t="shared" si="14"/>
        <v>110010</v>
      </c>
      <c r="D219" s="240">
        <f>'8-5'!C63</f>
        <v>0</v>
      </c>
      <c r="E219" s="240">
        <f>'8-5'!J63</f>
        <v>0</v>
      </c>
      <c r="F219" s="230">
        <f t="shared" si="13"/>
        <v>0</v>
      </c>
      <c r="G219" s="239">
        <f>'8-5'!N63</f>
        <v>0</v>
      </c>
      <c r="H219" s="239">
        <f>'8-5'!O63</f>
        <v>0</v>
      </c>
      <c r="I219" s="239">
        <f>'8-5'!P63</f>
        <v>0</v>
      </c>
      <c r="L219" s="239"/>
      <c r="M219" s="239"/>
      <c r="N219" s="239">
        <f>'8-5'!S63</f>
        <v>0</v>
      </c>
      <c r="O219" s="239">
        <f>'8-5'!T63</f>
        <v>0</v>
      </c>
      <c r="P219" s="239">
        <f>'8-5'!U63</f>
        <v>0</v>
      </c>
      <c r="Q219" s="239">
        <f>'8-5'!V63</f>
        <v>0</v>
      </c>
      <c r="R219" s="239">
        <f>'8-5'!W63</f>
        <v>0</v>
      </c>
      <c r="S219" s="239">
        <f>'8-5'!X63</f>
        <v>0</v>
      </c>
      <c r="T219" s="239">
        <f>'8-5'!Y63</f>
        <v>0</v>
      </c>
      <c r="U219" s="239">
        <f>'8-5'!Z63</f>
        <v>0</v>
      </c>
      <c r="V219" s="239">
        <f>'8-5'!AA63</f>
        <v>0</v>
      </c>
      <c r="W219" s="239">
        <f>'8-5'!AB63</f>
        <v>0</v>
      </c>
      <c r="AE219" s="239">
        <f>'8-5'!Q63</f>
        <v>0</v>
      </c>
      <c r="AF219" s="239">
        <f>'8-5'!R63</f>
        <v>0</v>
      </c>
      <c r="AG219" s="230">
        <f>'8-5'!AC63</f>
        <v>0</v>
      </c>
    </row>
    <row r="220" spans="1:33" ht="12.75">
      <c r="A220" s="238" t="s">
        <v>155</v>
      </c>
      <c r="B220" s="233">
        <v>8</v>
      </c>
      <c r="C220" s="230">
        <f t="shared" si="14"/>
        <v>110010</v>
      </c>
      <c r="D220" s="240">
        <f>'8-5'!C64</f>
        <v>0</v>
      </c>
      <c r="E220" s="240">
        <f>'8-5'!J64</f>
        <v>0</v>
      </c>
      <c r="F220" s="230">
        <f t="shared" si="13"/>
        <v>0</v>
      </c>
      <c r="G220" s="239">
        <f>'8-5'!N64</f>
        <v>0</v>
      </c>
      <c r="H220" s="239">
        <f>'8-5'!O64</f>
        <v>0</v>
      </c>
      <c r="I220" s="239">
        <f>'8-5'!P64</f>
        <v>0</v>
      </c>
      <c r="L220" s="239"/>
      <c r="M220" s="239"/>
      <c r="N220" s="239">
        <f>'8-5'!S64</f>
        <v>0</v>
      </c>
      <c r="O220" s="239">
        <f>'8-5'!T64</f>
        <v>0</v>
      </c>
      <c r="P220" s="239">
        <f>'8-5'!U64</f>
        <v>0</v>
      </c>
      <c r="Q220" s="239">
        <f>'8-5'!V64</f>
        <v>0</v>
      </c>
      <c r="R220" s="239">
        <f>'8-5'!W64</f>
        <v>0</v>
      </c>
      <c r="S220" s="239">
        <f>'8-5'!X64</f>
        <v>0</v>
      </c>
      <c r="T220" s="239">
        <f>'8-5'!Y64</f>
        <v>0</v>
      </c>
      <c r="U220" s="239">
        <f>'8-5'!Z64</f>
        <v>0</v>
      </c>
      <c r="V220" s="239">
        <f>'8-5'!AA64</f>
        <v>0</v>
      </c>
      <c r="W220" s="239">
        <f>'8-5'!AB64</f>
        <v>0</v>
      </c>
      <c r="AE220" s="239">
        <f>'8-5'!Q64</f>
        <v>0</v>
      </c>
      <c r="AF220" s="239">
        <f>'8-5'!R64</f>
        <v>0</v>
      </c>
      <c r="AG220" s="230">
        <f>'8-5'!AC64</f>
        <v>0</v>
      </c>
    </row>
    <row r="221" spans="1:33" ht="12.75">
      <c r="A221" s="238" t="s">
        <v>155</v>
      </c>
      <c r="B221" s="233">
        <v>8</v>
      </c>
      <c r="C221" s="230">
        <f t="shared" si="14"/>
        <v>110010</v>
      </c>
      <c r="D221" s="240">
        <f>'8-5'!C65</f>
        <v>0</v>
      </c>
      <c r="E221" s="240">
        <f>'8-5'!J65</f>
        <v>0</v>
      </c>
      <c r="F221" s="230">
        <f t="shared" si="13"/>
        <v>0</v>
      </c>
      <c r="G221" s="239">
        <f>'8-5'!N65</f>
        <v>0</v>
      </c>
      <c r="H221" s="239">
        <f>'8-5'!O65</f>
        <v>0</v>
      </c>
      <c r="I221" s="239">
        <f>'8-5'!P65</f>
        <v>0</v>
      </c>
      <c r="L221" s="239"/>
      <c r="M221" s="239"/>
      <c r="N221" s="239">
        <f>'8-5'!S65</f>
        <v>0</v>
      </c>
      <c r="O221" s="239">
        <f>'8-5'!T65</f>
        <v>0</v>
      </c>
      <c r="P221" s="239">
        <f>'8-5'!U65</f>
        <v>0</v>
      </c>
      <c r="Q221" s="239">
        <f>'8-5'!V65</f>
        <v>0</v>
      </c>
      <c r="R221" s="239">
        <f>'8-5'!W65</f>
        <v>0</v>
      </c>
      <c r="S221" s="239">
        <f>'8-5'!X65</f>
        <v>0</v>
      </c>
      <c r="T221" s="239">
        <f>'8-5'!Y65</f>
        <v>0</v>
      </c>
      <c r="U221" s="239">
        <f>'8-5'!Z65</f>
        <v>0</v>
      </c>
      <c r="V221" s="239">
        <f>'8-5'!AA65</f>
        <v>0</v>
      </c>
      <c r="W221" s="239">
        <f>'8-5'!AB65</f>
        <v>0</v>
      </c>
      <c r="AE221" s="239">
        <f>'8-5'!Q65</f>
        <v>0</v>
      </c>
      <c r="AF221" s="239">
        <f>'8-5'!R65</f>
        <v>0</v>
      </c>
      <c r="AG221" s="230">
        <f>'8-5'!AC65</f>
        <v>0</v>
      </c>
    </row>
    <row r="222" spans="1:33" ht="12.75">
      <c r="A222" s="238" t="s">
        <v>155</v>
      </c>
      <c r="B222" s="233">
        <v>8</v>
      </c>
      <c r="C222" s="230">
        <f t="shared" si="14"/>
        <v>110010</v>
      </c>
      <c r="D222" s="240">
        <f>'8-5'!C66</f>
        <v>0</v>
      </c>
      <c r="E222" s="240">
        <f>'8-5'!J66</f>
        <v>0</v>
      </c>
      <c r="F222" s="230">
        <f t="shared" si="13"/>
        <v>0</v>
      </c>
      <c r="G222" s="239">
        <f>'8-5'!N66</f>
        <v>0</v>
      </c>
      <c r="H222" s="239">
        <f>'8-5'!O66</f>
        <v>0</v>
      </c>
      <c r="I222" s="239">
        <f>'8-5'!P66</f>
        <v>0</v>
      </c>
      <c r="L222" s="239"/>
      <c r="M222" s="239"/>
      <c r="N222" s="239">
        <f>'8-5'!S66</f>
        <v>0</v>
      </c>
      <c r="O222" s="239">
        <f>'8-5'!T66</f>
        <v>0</v>
      </c>
      <c r="P222" s="239">
        <f>'8-5'!U66</f>
        <v>0</v>
      </c>
      <c r="Q222" s="239">
        <f>'8-5'!V66</f>
        <v>0</v>
      </c>
      <c r="R222" s="239">
        <f>'8-5'!W66</f>
        <v>0</v>
      </c>
      <c r="S222" s="239">
        <f>'8-5'!X66</f>
        <v>0</v>
      </c>
      <c r="T222" s="239">
        <f>'8-5'!Y66</f>
        <v>0</v>
      </c>
      <c r="U222" s="239">
        <f>'8-5'!Z66</f>
        <v>0</v>
      </c>
      <c r="V222" s="239">
        <f>'8-5'!AA66</f>
        <v>0</v>
      </c>
      <c r="W222" s="239">
        <f>'8-5'!AB66</f>
        <v>0</v>
      </c>
      <c r="AE222" s="239">
        <f>'8-5'!Q66</f>
        <v>0</v>
      </c>
      <c r="AF222" s="239">
        <f>'8-5'!R66</f>
        <v>0</v>
      </c>
      <c r="AG222" s="230">
        <f>'8-5'!AC66</f>
        <v>0</v>
      </c>
    </row>
    <row r="223" spans="1:33" ht="12.75">
      <c r="A223" s="238" t="s">
        <v>155</v>
      </c>
      <c r="B223" s="233">
        <v>8</v>
      </c>
      <c r="C223" s="230">
        <f t="shared" si="14"/>
        <v>110010</v>
      </c>
      <c r="D223" s="240">
        <f>'8-5'!C67</f>
        <v>0</v>
      </c>
      <c r="E223" s="240">
        <f>'8-5'!J67</f>
        <v>0</v>
      </c>
      <c r="F223" s="230">
        <f t="shared" si="13"/>
        <v>0</v>
      </c>
      <c r="G223" s="239">
        <f>'8-5'!N67</f>
        <v>0</v>
      </c>
      <c r="H223" s="239">
        <f>'8-5'!O67</f>
        <v>0</v>
      </c>
      <c r="I223" s="239">
        <f>'8-5'!P67</f>
        <v>0</v>
      </c>
      <c r="L223" s="239"/>
      <c r="M223" s="239"/>
      <c r="N223" s="239">
        <f>'8-5'!S67</f>
        <v>0</v>
      </c>
      <c r="O223" s="239">
        <f>'8-5'!T67</f>
        <v>0</v>
      </c>
      <c r="P223" s="239">
        <f>'8-5'!U67</f>
        <v>0</v>
      </c>
      <c r="Q223" s="239">
        <f>'8-5'!V67</f>
        <v>0</v>
      </c>
      <c r="R223" s="239">
        <f>'8-5'!W67</f>
        <v>0</v>
      </c>
      <c r="S223" s="239">
        <f>'8-5'!X67</f>
        <v>0</v>
      </c>
      <c r="T223" s="239">
        <f>'8-5'!Y67</f>
        <v>0</v>
      </c>
      <c r="U223" s="239">
        <f>'8-5'!Z67</f>
        <v>0</v>
      </c>
      <c r="V223" s="239">
        <f>'8-5'!AA67</f>
        <v>0</v>
      </c>
      <c r="W223" s="239">
        <f>'8-5'!AB67</f>
        <v>0</v>
      </c>
      <c r="AE223" s="239">
        <f>'8-5'!Q67</f>
        <v>0</v>
      </c>
      <c r="AF223" s="239">
        <f>'8-5'!R67</f>
        <v>0</v>
      </c>
      <c r="AG223" s="230">
        <f>'8-5'!AC67</f>
        <v>0</v>
      </c>
    </row>
    <row r="224" spans="1:33" ht="12.75">
      <c r="A224" s="238" t="s">
        <v>155</v>
      </c>
      <c r="B224" s="233">
        <v>8</v>
      </c>
      <c r="C224" s="230">
        <f t="shared" si="14"/>
        <v>110010</v>
      </c>
      <c r="D224" s="240">
        <f>'8-5'!C68</f>
        <v>0</v>
      </c>
      <c r="E224" s="240">
        <f>'8-5'!J68</f>
        <v>0</v>
      </c>
      <c r="F224" s="230">
        <f t="shared" si="13"/>
        <v>0</v>
      </c>
      <c r="G224" s="239">
        <f>'8-5'!N68</f>
        <v>0</v>
      </c>
      <c r="H224" s="239">
        <f>'8-5'!O68</f>
        <v>0</v>
      </c>
      <c r="I224" s="239">
        <f>'8-5'!P68</f>
        <v>0</v>
      </c>
      <c r="L224" s="239"/>
      <c r="M224" s="239"/>
      <c r="N224" s="239">
        <f>'8-5'!S68</f>
        <v>0</v>
      </c>
      <c r="O224" s="239">
        <f>'8-5'!T68</f>
        <v>0</v>
      </c>
      <c r="P224" s="239">
        <f>'8-5'!U68</f>
        <v>0</v>
      </c>
      <c r="Q224" s="239">
        <f>'8-5'!V68</f>
        <v>0</v>
      </c>
      <c r="R224" s="239">
        <f>'8-5'!W68</f>
        <v>0</v>
      </c>
      <c r="S224" s="239">
        <f>'8-5'!X68</f>
        <v>0</v>
      </c>
      <c r="T224" s="239">
        <f>'8-5'!Y68</f>
        <v>0</v>
      </c>
      <c r="U224" s="239">
        <f>'8-5'!Z68</f>
        <v>0</v>
      </c>
      <c r="V224" s="239">
        <f>'8-5'!AA68</f>
        <v>0</v>
      </c>
      <c r="W224" s="239">
        <f>'8-5'!AB68</f>
        <v>0</v>
      </c>
      <c r="AE224" s="239">
        <f>'8-5'!Q68</f>
        <v>0</v>
      </c>
      <c r="AF224" s="239">
        <f>'8-5'!R68</f>
        <v>0</v>
      </c>
      <c r="AG224" s="230">
        <f>'8-5'!AC68</f>
        <v>0</v>
      </c>
    </row>
    <row r="225" spans="1:36" s="244" customFormat="1" ht="12.75">
      <c r="A225" s="241" t="s">
        <v>155</v>
      </c>
      <c r="B225" s="242">
        <v>8</v>
      </c>
      <c r="C225" s="243">
        <f t="shared" si="14"/>
        <v>110010</v>
      </c>
      <c r="D225" s="244">
        <f>'8-5'!C69</f>
        <v>0</v>
      </c>
      <c r="E225" s="244">
        <f>'8-5'!J69</f>
        <v>0</v>
      </c>
      <c r="F225" s="243">
        <f t="shared" si="13"/>
        <v>0</v>
      </c>
      <c r="G225" s="239">
        <f>'8-5'!N69</f>
        <v>0</v>
      </c>
      <c r="H225" s="239">
        <f>'8-5'!O69</f>
        <v>0</v>
      </c>
      <c r="I225" s="239">
        <f>'8-5'!P69</f>
        <v>0</v>
      </c>
      <c r="J225" s="230"/>
      <c r="K225" s="230"/>
      <c r="L225" s="239"/>
      <c r="M225" s="239"/>
      <c r="N225" s="239">
        <f>'8-5'!S69</f>
        <v>0</v>
      </c>
      <c r="O225" s="239">
        <f>'8-5'!T69</f>
        <v>0</v>
      </c>
      <c r="P225" s="239">
        <f>'8-5'!U69</f>
        <v>0</v>
      </c>
      <c r="Q225" s="239">
        <f>'8-5'!V69</f>
        <v>0</v>
      </c>
      <c r="R225" s="239">
        <f>'8-5'!W69</f>
        <v>0</v>
      </c>
      <c r="S225" s="239">
        <f>'8-5'!X69</f>
        <v>0</v>
      </c>
      <c r="T225" s="239">
        <f>'8-5'!Y69</f>
        <v>0</v>
      </c>
      <c r="U225" s="239">
        <f>'8-5'!Z69</f>
        <v>0</v>
      </c>
      <c r="V225" s="239">
        <f>'8-5'!AA69</f>
        <v>0</v>
      </c>
      <c r="W225" s="239">
        <f>'8-5'!AB69</f>
        <v>0</v>
      </c>
      <c r="X225" s="230"/>
      <c r="Y225" s="230"/>
      <c r="Z225" s="230"/>
      <c r="AA225" s="230"/>
      <c r="AB225" s="230"/>
      <c r="AC225" s="230"/>
      <c r="AD225" s="230"/>
      <c r="AE225" s="239">
        <f>'8-5'!Q69</f>
        <v>0</v>
      </c>
      <c r="AF225" s="239">
        <f>'8-5'!R69</f>
        <v>0</v>
      </c>
      <c r="AG225" s="230">
        <f>'8-5'!AC69</f>
        <v>0</v>
      </c>
      <c r="AH225" s="243"/>
      <c r="AI225" s="243"/>
      <c r="AJ225" s="243"/>
    </row>
    <row r="226" spans="1:33" ht="12.75">
      <c r="A226" s="245" t="s">
        <v>156</v>
      </c>
      <c r="B226" s="233">
        <v>8</v>
      </c>
      <c r="C226" s="230">
        <f t="shared" si="14"/>
        <v>110010</v>
      </c>
      <c r="D226" s="231">
        <f>'8-6'!C27</f>
        <v>0</v>
      </c>
      <c r="E226" s="231">
        <f>'8-6'!J27</f>
        <v>0</v>
      </c>
      <c r="F226" s="230">
        <f>COUNTIF(G226:AJ226,"X")</f>
        <v>0</v>
      </c>
      <c r="G226" s="230">
        <f>'8-6'!N27</f>
        <v>0</v>
      </c>
      <c r="H226" s="230">
        <f>'8-6'!O27</f>
        <v>0</v>
      </c>
      <c r="I226" s="230">
        <f>'8-6'!P27</f>
        <v>0</v>
      </c>
      <c r="N226" s="230">
        <f>'8-6'!S27</f>
        <v>0</v>
      </c>
      <c r="O226" s="230">
        <f>'8-6'!T27</f>
        <v>0</v>
      </c>
      <c r="P226" s="230">
        <f>'8-6'!U27</f>
        <v>0</v>
      </c>
      <c r="Q226" s="230">
        <f>'8-6'!V27</f>
        <v>0</v>
      </c>
      <c r="R226" s="230">
        <f>'8-6'!W27</f>
        <v>0</v>
      </c>
      <c r="S226" s="230">
        <f>'8-6'!X27</f>
        <v>0</v>
      </c>
      <c r="T226" s="230">
        <f>'8-6'!Y27</f>
        <v>0</v>
      </c>
      <c r="U226" s="230">
        <f>'8-6'!Z27</f>
        <v>0</v>
      </c>
      <c r="V226" s="230">
        <f>'8-6'!AA27</f>
        <v>0</v>
      </c>
      <c r="W226" s="230">
        <f>'8-6'!AB27</f>
        <v>0</v>
      </c>
      <c r="AE226" s="230">
        <f>'8-6'!Q27</f>
        <v>0</v>
      </c>
      <c r="AF226" s="230">
        <f>'8-6'!R27</f>
        <v>0</v>
      </c>
      <c r="AG226" s="230">
        <f>'8-6'!AC27</f>
        <v>0</v>
      </c>
    </row>
    <row r="227" spans="1:33" ht="12.75">
      <c r="A227" s="245" t="s">
        <v>156</v>
      </c>
      <c r="B227" s="233">
        <v>8</v>
      </c>
      <c r="C227" s="230">
        <f t="shared" si="14"/>
        <v>110010</v>
      </c>
      <c r="D227" s="231">
        <f>'8-6'!C28</f>
        <v>0</v>
      </c>
      <c r="E227" s="231">
        <f>'8-6'!J28</f>
        <v>0</v>
      </c>
      <c r="F227" s="230">
        <f aca="true" t="shared" si="15" ref="F227:F268">COUNTIF(G227:AJ227,"X")</f>
        <v>0</v>
      </c>
      <c r="G227" s="230">
        <f>'8-6'!N28</f>
        <v>0</v>
      </c>
      <c r="H227" s="230">
        <f>'8-6'!O28</f>
        <v>0</v>
      </c>
      <c r="I227" s="230">
        <f>'8-6'!P28</f>
        <v>0</v>
      </c>
      <c r="N227" s="230">
        <f>'8-6'!S28</f>
        <v>0</v>
      </c>
      <c r="O227" s="230">
        <f>'8-6'!T28</f>
        <v>0</v>
      </c>
      <c r="P227" s="230">
        <f>'8-6'!U28</f>
        <v>0</v>
      </c>
      <c r="Q227" s="230">
        <f>'8-6'!V28</f>
        <v>0</v>
      </c>
      <c r="R227" s="230">
        <f>'8-6'!W28</f>
        <v>0</v>
      </c>
      <c r="S227" s="230">
        <f>'8-6'!X28</f>
        <v>0</v>
      </c>
      <c r="T227" s="230">
        <f>'8-6'!Y28</f>
        <v>0</v>
      </c>
      <c r="U227" s="230">
        <f>'8-6'!Z28</f>
        <v>0</v>
      </c>
      <c r="V227" s="230">
        <f>'8-6'!AA28</f>
        <v>0</v>
      </c>
      <c r="W227" s="230">
        <f>'8-6'!AB28</f>
        <v>0</v>
      </c>
      <c r="AE227" s="230">
        <f>'8-6'!Q28</f>
        <v>0</v>
      </c>
      <c r="AF227" s="230">
        <f>'8-6'!R28</f>
        <v>0</v>
      </c>
      <c r="AG227" s="230">
        <f>'8-6'!AC28</f>
        <v>0</v>
      </c>
    </row>
    <row r="228" spans="1:33" ht="12.75">
      <c r="A228" s="245" t="s">
        <v>156</v>
      </c>
      <c r="B228" s="233">
        <v>8</v>
      </c>
      <c r="C228" s="230">
        <f t="shared" si="14"/>
        <v>110010</v>
      </c>
      <c r="D228" s="231">
        <f>'8-6'!C29</f>
        <v>0</v>
      </c>
      <c r="E228" s="231">
        <f>'8-6'!J29</f>
        <v>0</v>
      </c>
      <c r="F228" s="230">
        <f t="shared" si="15"/>
        <v>0</v>
      </c>
      <c r="G228" s="230">
        <f>'8-6'!N29</f>
        <v>0</v>
      </c>
      <c r="H228" s="230">
        <f>'8-6'!O29</f>
        <v>0</v>
      </c>
      <c r="I228" s="230">
        <f>'8-6'!P29</f>
        <v>0</v>
      </c>
      <c r="N228" s="230">
        <f>'8-6'!S29</f>
        <v>0</v>
      </c>
      <c r="O228" s="230">
        <f>'8-6'!T29</f>
        <v>0</v>
      </c>
      <c r="P228" s="230">
        <f>'8-6'!U29</f>
        <v>0</v>
      </c>
      <c r="Q228" s="230">
        <f>'8-6'!V29</f>
        <v>0</v>
      </c>
      <c r="R228" s="230">
        <f>'8-6'!W29</f>
        <v>0</v>
      </c>
      <c r="S228" s="230">
        <f>'8-6'!X29</f>
        <v>0</v>
      </c>
      <c r="T228" s="230">
        <f>'8-6'!Y29</f>
        <v>0</v>
      </c>
      <c r="U228" s="230">
        <f>'8-6'!Z29</f>
        <v>0</v>
      </c>
      <c r="V228" s="230">
        <f>'8-6'!AA29</f>
        <v>0</v>
      </c>
      <c r="W228" s="230">
        <f>'8-6'!AB29</f>
        <v>0</v>
      </c>
      <c r="AE228" s="230">
        <f>'8-6'!Q29</f>
        <v>0</v>
      </c>
      <c r="AF228" s="230">
        <f>'8-6'!R29</f>
        <v>0</v>
      </c>
      <c r="AG228" s="230">
        <f>'8-6'!AC29</f>
        <v>0</v>
      </c>
    </row>
    <row r="229" spans="1:33" ht="12.75">
      <c r="A229" s="245" t="s">
        <v>156</v>
      </c>
      <c r="B229" s="233">
        <v>8</v>
      </c>
      <c r="C229" s="230">
        <f t="shared" si="14"/>
        <v>110010</v>
      </c>
      <c r="D229" s="231">
        <f>'8-6'!C30</f>
        <v>0</v>
      </c>
      <c r="E229" s="231">
        <f>'8-6'!J30</f>
        <v>0</v>
      </c>
      <c r="F229" s="230">
        <f t="shared" si="15"/>
        <v>0</v>
      </c>
      <c r="G229" s="230">
        <f>'8-6'!N30</f>
        <v>0</v>
      </c>
      <c r="H229" s="230">
        <f>'8-6'!O30</f>
        <v>0</v>
      </c>
      <c r="I229" s="230">
        <f>'8-6'!P30</f>
        <v>0</v>
      </c>
      <c r="N229" s="230">
        <f>'8-6'!S30</f>
        <v>0</v>
      </c>
      <c r="O229" s="230">
        <f>'8-6'!T30</f>
        <v>0</v>
      </c>
      <c r="P229" s="230">
        <f>'8-6'!U30</f>
        <v>0</v>
      </c>
      <c r="Q229" s="230">
        <f>'8-6'!V30</f>
        <v>0</v>
      </c>
      <c r="R229" s="230">
        <f>'8-6'!W30</f>
        <v>0</v>
      </c>
      <c r="S229" s="230">
        <f>'8-6'!X30</f>
        <v>0</v>
      </c>
      <c r="T229" s="230">
        <f>'8-6'!Y30</f>
        <v>0</v>
      </c>
      <c r="U229" s="230">
        <f>'8-6'!Z30</f>
        <v>0</v>
      </c>
      <c r="V229" s="230">
        <f>'8-6'!AA30</f>
        <v>0</v>
      </c>
      <c r="W229" s="230">
        <f>'8-6'!AB30</f>
        <v>0</v>
      </c>
      <c r="AE229" s="230">
        <f>'8-6'!Q30</f>
        <v>0</v>
      </c>
      <c r="AF229" s="230">
        <f>'8-6'!R30</f>
        <v>0</v>
      </c>
      <c r="AG229" s="230">
        <f>'8-6'!AC30</f>
        <v>0</v>
      </c>
    </row>
    <row r="230" spans="1:33" ht="12.75">
      <c r="A230" s="245" t="s">
        <v>156</v>
      </c>
      <c r="B230" s="233">
        <v>8</v>
      </c>
      <c r="C230" s="230">
        <f t="shared" si="14"/>
        <v>110010</v>
      </c>
      <c r="D230" s="231">
        <f>'8-6'!C31</f>
        <v>0</v>
      </c>
      <c r="E230" s="231">
        <f>'8-6'!J31</f>
        <v>0</v>
      </c>
      <c r="F230" s="230">
        <f t="shared" si="15"/>
        <v>0</v>
      </c>
      <c r="G230" s="230">
        <f>'8-6'!N31</f>
        <v>0</v>
      </c>
      <c r="H230" s="230">
        <f>'8-6'!O31</f>
        <v>0</v>
      </c>
      <c r="I230" s="230">
        <f>'8-6'!P31</f>
        <v>0</v>
      </c>
      <c r="N230" s="230">
        <f>'8-6'!S31</f>
        <v>0</v>
      </c>
      <c r="O230" s="230">
        <f>'8-6'!T31</f>
        <v>0</v>
      </c>
      <c r="P230" s="230">
        <f>'8-6'!U31</f>
        <v>0</v>
      </c>
      <c r="Q230" s="230">
        <f>'8-6'!V31</f>
        <v>0</v>
      </c>
      <c r="R230" s="230">
        <f>'8-6'!W31</f>
        <v>0</v>
      </c>
      <c r="S230" s="230">
        <f>'8-6'!X31</f>
        <v>0</v>
      </c>
      <c r="T230" s="230">
        <f>'8-6'!Y31</f>
        <v>0</v>
      </c>
      <c r="U230" s="230">
        <f>'8-6'!Z31</f>
        <v>0</v>
      </c>
      <c r="V230" s="230">
        <f>'8-6'!AA31</f>
        <v>0</v>
      </c>
      <c r="W230" s="230">
        <f>'8-6'!AB31</f>
        <v>0</v>
      </c>
      <c r="AE230" s="230">
        <f>'8-6'!Q31</f>
        <v>0</v>
      </c>
      <c r="AF230" s="230">
        <f>'8-6'!R31</f>
        <v>0</v>
      </c>
      <c r="AG230" s="230">
        <f>'8-6'!AC31</f>
        <v>0</v>
      </c>
    </row>
    <row r="231" spans="1:33" ht="12.75">
      <c r="A231" s="245" t="s">
        <v>156</v>
      </c>
      <c r="B231" s="233">
        <v>8</v>
      </c>
      <c r="C231" s="230">
        <f t="shared" si="14"/>
        <v>110010</v>
      </c>
      <c r="D231" s="231">
        <f>'8-6'!C32</f>
        <v>0</v>
      </c>
      <c r="E231" s="231">
        <f>'8-6'!J32</f>
        <v>0</v>
      </c>
      <c r="F231" s="230">
        <f t="shared" si="15"/>
        <v>0</v>
      </c>
      <c r="G231" s="230">
        <f>'8-6'!N32</f>
        <v>0</v>
      </c>
      <c r="H231" s="230">
        <f>'8-6'!O32</f>
        <v>0</v>
      </c>
      <c r="I231" s="230">
        <f>'8-6'!P32</f>
        <v>0</v>
      </c>
      <c r="N231" s="230">
        <f>'8-6'!S32</f>
        <v>0</v>
      </c>
      <c r="O231" s="230">
        <f>'8-6'!T32</f>
        <v>0</v>
      </c>
      <c r="P231" s="230">
        <f>'8-6'!U32</f>
        <v>0</v>
      </c>
      <c r="Q231" s="230">
        <f>'8-6'!V32</f>
        <v>0</v>
      </c>
      <c r="R231" s="230">
        <f>'8-6'!W32</f>
        <v>0</v>
      </c>
      <c r="S231" s="230">
        <f>'8-6'!X32</f>
        <v>0</v>
      </c>
      <c r="T231" s="230">
        <f>'8-6'!Y32</f>
        <v>0</v>
      </c>
      <c r="U231" s="230">
        <f>'8-6'!Z32</f>
        <v>0</v>
      </c>
      <c r="V231" s="230">
        <f>'8-6'!AA32</f>
        <v>0</v>
      </c>
      <c r="W231" s="230">
        <f>'8-6'!AB32</f>
        <v>0</v>
      </c>
      <c r="AE231" s="230">
        <f>'8-6'!Q32</f>
        <v>0</v>
      </c>
      <c r="AF231" s="230">
        <f>'8-6'!R32</f>
        <v>0</v>
      </c>
      <c r="AG231" s="230">
        <f>'8-6'!AC32</f>
        <v>0</v>
      </c>
    </row>
    <row r="232" spans="1:33" ht="12.75">
      <c r="A232" s="245" t="s">
        <v>156</v>
      </c>
      <c r="B232" s="233">
        <v>8</v>
      </c>
      <c r="C232" s="230">
        <f t="shared" si="14"/>
        <v>110010</v>
      </c>
      <c r="D232" s="231">
        <f>'8-6'!C33</f>
        <v>0</v>
      </c>
      <c r="E232" s="231">
        <f>'8-6'!J33</f>
        <v>0</v>
      </c>
      <c r="F232" s="230">
        <f t="shared" si="15"/>
        <v>0</v>
      </c>
      <c r="G232" s="230">
        <f>'8-6'!N33</f>
        <v>0</v>
      </c>
      <c r="H232" s="230">
        <f>'8-6'!O33</f>
        <v>0</v>
      </c>
      <c r="I232" s="230">
        <f>'8-6'!P33</f>
        <v>0</v>
      </c>
      <c r="N232" s="230">
        <f>'8-6'!S33</f>
        <v>0</v>
      </c>
      <c r="O232" s="230">
        <f>'8-6'!T33</f>
        <v>0</v>
      </c>
      <c r="P232" s="230">
        <f>'8-6'!U33</f>
        <v>0</v>
      </c>
      <c r="Q232" s="230">
        <f>'8-6'!V33</f>
        <v>0</v>
      </c>
      <c r="R232" s="230">
        <f>'8-6'!W33</f>
        <v>0</v>
      </c>
      <c r="S232" s="230">
        <f>'8-6'!X33</f>
        <v>0</v>
      </c>
      <c r="T232" s="230">
        <f>'8-6'!Y33</f>
        <v>0</v>
      </c>
      <c r="U232" s="230">
        <f>'8-6'!Z33</f>
        <v>0</v>
      </c>
      <c r="V232" s="230">
        <f>'8-6'!AA33</f>
        <v>0</v>
      </c>
      <c r="W232" s="230">
        <f>'8-6'!AB33</f>
        <v>0</v>
      </c>
      <c r="AE232" s="230">
        <f>'8-6'!Q33</f>
        <v>0</v>
      </c>
      <c r="AF232" s="230">
        <f>'8-6'!R33</f>
        <v>0</v>
      </c>
      <c r="AG232" s="230">
        <f>'8-6'!AC33</f>
        <v>0</v>
      </c>
    </row>
    <row r="233" spans="1:33" ht="12.75">
      <c r="A233" s="245" t="s">
        <v>156</v>
      </c>
      <c r="B233" s="233">
        <v>8</v>
      </c>
      <c r="C233" s="230">
        <f t="shared" si="14"/>
        <v>110010</v>
      </c>
      <c r="D233" s="231">
        <f>'8-6'!C34</f>
        <v>0</v>
      </c>
      <c r="E233" s="231">
        <f>'8-6'!J34</f>
        <v>0</v>
      </c>
      <c r="F233" s="230">
        <f t="shared" si="15"/>
        <v>0</v>
      </c>
      <c r="G233" s="230">
        <f>'8-6'!N34</f>
        <v>0</v>
      </c>
      <c r="H233" s="230">
        <f>'8-6'!O34</f>
        <v>0</v>
      </c>
      <c r="I233" s="230">
        <f>'8-6'!P34</f>
        <v>0</v>
      </c>
      <c r="N233" s="230">
        <f>'8-6'!S34</f>
        <v>0</v>
      </c>
      <c r="O233" s="230">
        <f>'8-6'!T34</f>
        <v>0</v>
      </c>
      <c r="P233" s="230">
        <f>'8-6'!U34</f>
        <v>0</v>
      </c>
      <c r="Q233" s="230">
        <f>'8-6'!V34</f>
        <v>0</v>
      </c>
      <c r="R233" s="230">
        <f>'8-6'!W34</f>
        <v>0</v>
      </c>
      <c r="S233" s="230">
        <f>'8-6'!X34</f>
        <v>0</v>
      </c>
      <c r="T233" s="230">
        <f>'8-6'!Y34</f>
        <v>0</v>
      </c>
      <c r="U233" s="230">
        <f>'8-6'!Z34</f>
        <v>0</v>
      </c>
      <c r="V233" s="230">
        <f>'8-6'!AA34</f>
        <v>0</v>
      </c>
      <c r="W233" s="230">
        <f>'8-6'!AB34</f>
        <v>0</v>
      </c>
      <c r="AE233" s="230">
        <f>'8-6'!Q34</f>
        <v>0</v>
      </c>
      <c r="AF233" s="230">
        <f>'8-6'!R34</f>
        <v>0</v>
      </c>
      <c r="AG233" s="230">
        <f>'8-6'!AC34</f>
        <v>0</v>
      </c>
    </row>
    <row r="234" spans="1:33" ht="12.75">
      <c r="A234" s="245" t="s">
        <v>156</v>
      </c>
      <c r="B234" s="233">
        <v>8</v>
      </c>
      <c r="C234" s="230">
        <f t="shared" si="14"/>
        <v>110010</v>
      </c>
      <c r="D234" s="231">
        <f>'8-6'!C35</f>
        <v>0</v>
      </c>
      <c r="E234" s="231">
        <f>'8-6'!J35</f>
        <v>0</v>
      </c>
      <c r="F234" s="230">
        <f t="shared" si="15"/>
        <v>0</v>
      </c>
      <c r="G234" s="230">
        <f>'8-6'!N35</f>
        <v>0</v>
      </c>
      <c r="H234" s="230">
        <f>'8-6'!O35</f>
        <v>0</v>
      </c>
      <c r="I234" s="230">
        <f>'8-6'!P35</f>
        <v>0</v>
      </c>
      <c r="N234" s="230">
        <f>'8-6'!S35</f>
        <v>0</v>
      </c>
      <c r="O234" s="230">
        <f>'8-6'!T35</f>
        <v>0</v>
      </c>
      <c r="P234" s="230">
        <f>'8-6'!U35</f>
        <v>0</v>
      </c>
      <c r="Q234" s="230">
        <f>'8-6'!V35</f>
        <v>0</v>
      </c>
      <c r="R234" s="230">
        <f>'8-6'!W35</f>
        <v>0</v>
      </c>
      <c r="S234" s="230">
        <f>'8-6'!X35</f>
        <v>0</v>
      </c>
      <c r="T234" s="230">
        <f>'8-6'!Y35</f>
        <v>0</v>
      </c>
      <c r="U234" s="230">
        <f>'8-6'!Z35</f>
        <v>0</v>
      </c>
      <c r="V234" s="230">
        <f>'8-6'!AA35</f>
        <v>0</v>
      </c>
      <c r="W234" s="230">
        <f>'8-6'!AB35</f>
        <v>0</v>
      </c>
      <c r="AE234" s="230">
        <f>'8-6'!Q35</f>
        <v>0</v>
      </c>
      <c r="AF234" s="230">
        <f>'8-6'!R35</f>
        <v>0</v>
      </c>
      <c r="AG234" s="230">
        <f>'8-6'!AC35</f>
        <v>0</v>
      </c>
    </row>
    <row r="235" spans="1:33" ht="12.75">
      <c r="A235" s="245" t="s">
        <v>156</v>
      </c>
      <c r="B235" s="233">
        <v>8</v>
      </c>
      <c r="C235" s="230">
        <f t="shared" si="14"/>
        <v>110010</v>
      </c>
      <c r="D235" s="231">
        <f>'8-6'!C36</f>
        <v>0</v>
      </c>
      <c r="E235" s="231">
        <f>'8-6'!J36</f>
        <v>0</v>
      </c>
      <c r="F235" s="230">
        <f t="shared" si="15"/>
        <v>0</v>
      </c>
      <c r="G235" s="230">
        <f>'8-6'!N36</f>
        <v>0</v>
      </c>
      <c r="H235" s="230">
        <f>'8-6'!O36</f>
        <v>0</v>
      </c>
      <c r="I235" s="230">
        <f>'8-6'!P36</f>
        <v>0</v>
      </c>
      <c r="N235" s="230">
        <f>'8-6'!S36</f>
        <v>0</v>
      </c>
      <c r="O235" s="230">
        <f>'8-6'!T36</f>
        <v>0</v>
      </c>
      <c r="P235" s="230">
        <f>'8-6'!U36</f>
        <v>0</v>
      </c>
      <c r="Q235" s="230">
        <f>'8-6'!V36</f>
        <v>0</v>
      </c>
      <c r="R235" s="230">
        <f>'8-6'!W36</f>
        <v>0</v>
      </c>
      <c r="S235" s="230">
        <f>'8-6'!X36</f>
        <v>0</v>
      </c>
      <c r="T235" s="230">
        <f>'8-6'!Y36</f>
        <v>0</v>
      </c>
      <c r="U235" s="230">
        <f>'8-6'!Z36</f>
        <v>0</v>
      </c>
      <c r="V235" s="230">
        <f>'8-6'!AA36</f>
        <v>0</v>
      </c>
      <c r="W235" s="230">
        <f>'8-6'!AB36</f>
        <v>0</v>
      </c>
      <c r="AE235" s="230">
        <f>'8-6'!Q36</f>
        <v>0</v>
      </c>
      <c r="AF235" s="230">
        <f>'8-6'!R36</f>
        <v>0</v>
      </c>
      <c r="AG235" s="230">
        <f>'8-6'!AC36</f>
        <v>0</v>
      </c>
    </row>
    <row r="236" spans="1:33" ht="12.75">
      <c r="A236" s="245"/>
      <c r="B236" s="233"/>
      <c r="D236" s="231">
        <f>'8-6'!C37</f>
        <v>0</v>
      </c>
      <c r="E236" s="231">
        <f>'8-6'!J37</f>
        <v>0</v>
      </c>
      <c r="F236" s="230">
        <f t="shared" si="15"/>
        <v>0</v>
      </c>
      <c r="G236" s="230">
        <f>'8-6'!N37</f>
        <v>0</v>
      </c>
      <c r="H236" s="230">
        <f>'8-6'!O37</f>
        <v>0</v>
      </c>
      <c r="I236" s="230">
        <f>'8-6'!P37</f>
        <v>0</v>
      </c>
      <c r="N236" s="230">
        <f>'8-6'!S37</f>
        <v>0</v>
      </c>
      <c r="O236" s="230">
        <f>'8-6'!T37</f>
        <v>0</v>
      </c>
      <c r="P236" s="230">
        <f>'8-6'!U37</f>
        <v>0</v>
      </c>
      <c r="Q236" s="230">
        <f>'8-6'!V37</f>
        <v>0</v>
      </c>
      <c r="R236" s="230">
        <f>'8-6'!W37</f>
        <v>0</v>
      </c>
      <c r="S236" s="230">
        <f>'8-6'!X37</f>
        <v>0</v>
      </c>
      <c r="T236" s="230">
        <f>'8-6'!Y37</f>
        <v>0</v>
      </c>
      <c r="U236" s="230">
        <f>'8-6'!Z37</f>
        <v>0</v>
      </c>
      <c r="V236" s="230">
        <f>'8-6'!AA37</f>
        <v>0</v>
      </c>
      <c r="W236" s="230">
        <f>'8-6'!AB37</f>
        <v>0</v>
      </c>
      <c r="AE236" s="230">
        <f>'8-6'!Q37</f>
        <v>0</v>
      </c>
      <c r="AF236" s="230">
        <f>'8-6'!R37</f>
        <v>0</v>
      </c>
      <c r="AG236" s="230">
        <f>'8-6'!AC37</f>
        <v>0</v>
      </c>
    </row>
    <row r="237" spans="1:33" ht="12.75">
      <c r="A237" s="245" t="s">
        <v>156</v>
      </c>
      <c r="B237" s="233">
        <v>8</v>
      </c>
      <c r="C237" s="230">
        <f t="shared" si="14"/>
        <v>110010</v>
      </c>
      <c r="D237" s="231">
        <f>'8-6'!C38</f>
        <v>0</v>
      </c>
      <c r="E237" s="231">
        <f>'8-6'!J38</f>
        <v>0</v>
      </c>
      <c r="F237" s="230">
        <f t="shared" si="15"/>
        <v>0</v>
      </c>
      <c r="G237" s="230">
        <f>'8-6'!N38</f>
        <v>0</v>
      </c>
      <c r="H237" s="230">
        <f>'8-6'!O38</f>
        <v>0</v>
      </c>
      <c r="I237" s="230">
        <f>'8-6'!P38</f>
        <v>0</v>
      </c>
      <c r="N237" s="230">
        <f>'8-6'!S38</f>
        <v>0</v>
      </c>
      <c r="O237" s="230">
        <f>'8-6'!T38</f>
        <v>0</v>
      </c>
      <c r="P237" s="230">
        <f>'8-6'!U38</f>
        <v>0</v>
      </c>
      <c r="Q237" s="230">
        <f>'8-6'!V38</f>
        <v>0</v>
      </c>
      <c r="R237" s="230">
        <f>'8-6'!W38</f>
        <v>0</v>
      </c>
      <c r="S237" s="230">
        <f>'8-6'!X38</f>
        <v>0</v>
      </c>
      <c r="T237" s="230">
        <f>'8-6'!Y38</f>
        <v>0</v>
      </c>
      <c r="U237" s="230">
        <f>'8-6'!Z38</f>
        <v>0</v>
      </c>
      <c r="V237" s="230">
        <f>'8-6'!AA38</f>
        <v>0</v>
      </c>
      <c r="W237" s="230">
        <f>'8-6'!AB38</f>
        <v>0</v>
      </c>
      <c r="AE237" s="230">
        <f>'8-6'!Q38</f>
        <v>0</v>
      </c>
      <c r="AF237" s="230">
        <f>'8-6'!R38</f>
        <v>0</v>
      </c>
      <c r="AG237" s="230">
        <f>'8-6'!AC38</f>
        <v>0</v>
      </c>
    </row>
    <row r="238" spans="1:33" ht="12.75">
      <c r="A238" s="245" t="s">
        <v>156</v>
      </c>
      <c r="B238" s="233">
        <v>8</v>
      </c>
      <c r="C238" s="230">
        <f t="shared" si="14"/>
        <v>110010</v>
      </c>
      <c r="D238" s="231">
        <f>'8-6'!C39</f>
        <v>0</v>
      </c>
      <c r="E238" s="231">
        <f>'8-6'!J39</f>
        <v>0</v>
      </c>
      <c r="F238" s="230">
        <f t="shared" si="15"/>
        <v>0</v>
      </c>
      <c r="G238" s="230">
        <f>'8-6'!N39</f>
        <v>0</v>
      </c>
      <c r="H238" s="230">
        <f>'8-6'!O39</f>
        <v>0</v>
      </c>
      <c r="I238" s="230">
        <f>'8-6'!P39</f>
        <v>0</v>
      </c>
      <c r="N238" s="230">
        <f>'8-6'!S39</f>
        <v>0</v>
      </c>
      <c r="O238" s="230">
        <f>'8-6'!T39</f>
        <v>0</v>
      </c>
      <c r="P238" s="230">
        <f>'8-6'!U39</f>
        <v>0</v>
      </c>
      <c r="Q238" s="230">
        <f>'8-6'!V39</f>
        <v>0</v>
      </c>
      <c r="R238" s="230">
        <f>'8-6'!W39</f>
        <v>0</v>
      </c>
      <c r="S238" s="230">
        <f>'8-6'!X39</f>
        <v>0</v>
      </c>
      <c r="T238" s="230">
        <f>'8-6'!Y39</f>
        <v>0</v>
      </c>
      <c r="U238" s="230">
        <f>'8-6'!Z39</f>
        <v>0</v>
      </c>
      <c r="V238" s="230">
        <f>'8-6'!AA39</f>
        <v>0</v>
      </c>
      <c r="W238" s="230">
        <f>'8-6'!AB39</f>
        <v>0</v>
      </c>
      <c r="AE238" s="230">
        <f>'8-6'!Q39</f>
        <v>0</v>
      </c>
      <c r="AF238" s="230">
        <f>'8-6'!R39</f>
        <v>0</v>
      </c>
      <c r="AG238" s="230">
        <f>'8-6'!AC39</f>
        <v>0</v>
      </c>
    </row>
    <row r="239" spans="1:33" ht="12.75">
      <c r="A239" s="245" t="s">
        <v>156</v>
      </c>
      <c r="B239" s="233">
        <v>8</v>
      </c>
      <c r="C239" s="230">
        <f t="shared" si="14"/>
        <v>110010</v>
      </c>
      <c r="D239" s="231">
        <f>'8-6'!C40</f>
        <v>0</v>
      </c>
      <c r="E239" s="231">
        <f>'8-6'!J40</f>
        <v>0</v>
      </c>
      <c r="F239" s="230">
        <f t="shared" si="15"/>
        <v>0</v>
      </c>
      <c r="G239" s="230">
        <f>'8-6'!N40</f>
        <v>0</v>
      </c>
      <c r="H239" s="230">
        <f>'8-6'!O40</f>
        <v>0</v>
      </c>
      <c r="I239" s="230">
        <f>'8-6'!P40</f>
        <v>0</v>
      </c>
      <c r="N239" s="230">
        <f>'8-6'!S40</f>
        <v>0</v>
      </c>
      <c r="O239" s="230">
        <f>'8-6'!T40</f>
        <v>0</v>
      </c>
      <c r="P239" s="230">
        <f>'8-6'!U40</f>
        <v>0</v>
      </c>
      <c r="Q239" s="230">
        <f>'8-6'!V40</f>
        <v>0</v>
      </c>
      <c r="R239" s="230">
        <f>'8-6'!W40</f>
        <v>0</v>
      </c>
      <c r="S239" s="230">
        <f>'8-6'!X40</f>
        <v>0</v>
      </c>
      <c r="T239" s="230">
        <f>'8-6'!Y40</f>
        <v>0</v>
      </c>
      <c r="U239" s="230">
        <f>'8-6'!Z40</f>
        <v>0</v>
      </c>
      <c r="V239" s="230">
        <f>'8-6'!AA40</f>
        <v>0</v>
      </c>
      <c r="W239" s="230">
        <f>'8-6'!AB40</f>
        <v>0</v>
      </c>
      <c r="AE239" s="230">
        <f>'8-6'!Q40</f>
        <v>0</v>
      </c>
      <c r="AF239" s="230">
        <f>'8-6'!R40</f>
        <v>0</v>
      </c>
      <c r="AG239" s="230">
        <f>'8-6'!AC40</f>
        <v>0</v>
      </c>
    </row>
    <row r="240" spans="1:33" ht="12.75">
      <c r="A240" s="245" t="s">
        <v>156</v>
      </c>
      <c r="B240" s="233">
        <v>8</v>
      </c>
      <c r="C240" s="230">
        <f t="shared" si="14"/>
        <v>110010</v>
      </c>
      <c r="D240" s="231">
        <f>'8-6'!C41</f>
        <v>0</v>
      </c>
      <c r="E240" s="231">
        <f>'8-6'!J41</f>
        <v>0</v>
      </c>
      <c r="F240" s="230">
        <f t="shared" si="15"/>
        <v>0</v>
      </c>
      <c r="G240" s="230">
        <f>'8-6'!N41</f>
        <v>0</v>
      </c>
      <c r="H240" s="230">
        <f>'8-6'!O41</f>
        <v>0</v>
      </c>
      <c r="I240" s="230">
        <f>'8-6'!P41</f>
        <v>0</v>
      </c>
      <c r="N240" s="230">
        <f>'8-6'!S41</f>
        <v>0</v>
      </c>
      <c r="O240" s="230">
        <f>'8-6'!T41</f>
        <v>0</v>
      </c>
      <c r="P240" s="230">
        <f>'8-6'!U41</f>
        <v>0</v>
      </c>
      <c r="Q240" s="230">
        <f>'8-6'!V41</f>
        <v>0</v>
      </c>
      <c r="R240" s="230">
        <f>'8-6'!W41</f>
        <v>0</v>
      </c>
      <c r="S240" s="230">
        <f>'8-6'!X41</f>
        <v>0</v>
      </c>
      <c r="T240" s="230">
        <f>'8-6'!Y41</f>
        <v>0</v>
      </c>
      <c r="U240" s="230">
        <f>'8-6'!Z41</f>
        <v>0</v>
      </c>
      <c r="V240" s="230">
        <f>'8-6'!AA41</f>
        <v>0</v>
      </c>
      <c r="W240" s="230">
        <f>'8-6'!AB41</f>
        <v>0</v>
      </c>
      <c r="AE240" s="230">
        <f>'8-6'!Q41</f>
        <v>0</v>
      </c>
      <c r="AF240" s="230">
        <f>'8-6'!R41</f>
        <v>0</v>
      </c>
      <c r="AG240" s="230">
        <f>'8-6'!AC41</f>
        <v>0</v>
      </c>
    </row>
    <row r="241" spans="1:33" ht="12.75">
      <c r="A241" s="245" t="s">
        <v>156</v>
      </c>
      <c r="B241" s="233">
        <v>8</v>
      </c>
      <c r="C241" s="230">
        <f t="shared" si="14"/>
        <v>110010</v>
      </c>
      <c r="D241" s="231">
        <f>'8-6'!C42</f>
        <v>0</v>
      </c>
      <c r="E241" s="231">
        <f>'8-6'!J42</f>
        <v>0</v>
      </c>
      <c r="F241" s="230">
        <f t="shared" si="15"/>
        <v>0</v>
      </c>
      <c r="G241" s="230">
        <f>'8-6'!N42</f>
        <v>0</v>
      </c>
      <c r="H241" s="230">
        <f>'8-6'!O42</f>
        <v>0</v>
      </c>
      <c r="I241" s="230">
        <f>'8-6'!P42</f>
        <v>0</v>
      </c>
      <c r="N241" s="230">
        <f>'8-6'!S42</f>
        <v>0</v>
      </c>
      <c r="O241" s="230">
        <f>'8-6'!T42</f>
        <v>0</v>
      </c>
      <c r="P241" s="230">
        <f>'8-6'!U42</f>
        <v>0</v>
      </c>
      <c r="Q241" s="230">
        <f>'8-6'!V42</f>
        <v>0</v>
      </c>
      <c r="R241" s="230">
        <f>'8-6'!W42</f>
        <v>0</v>
      </c>
      <c r="S241" s="230">
        <f>'8-6'!X42</f>
        <v>0</v>
      </c>
      <c r="T241" s="230">
        <f>'8-6'!Y42</f>
        <v>0</v>
      </c>
      <c r="U241" s="230">
        <f>'8-6'!Z42</f>
        <v>0</v>
      </c>
      <c r="V241" s="230">
        <f>'8-6'!AA42</f>
        <v>0</v>
      </c>
      <c r="W241" s="230">
        <f>'8-6'!AB42</f>
        <v>0</v>
      </c>
      <c r="AE241" s="230">
        <f>'8-6'!Q42</f>
        <v>0</v>
      </c>
      <c r="AF241" s="230">
        <f>'8-6'!R42</f>
        <v>0</v>
      </c>
      <c r="AG241" s="230">
        <f>'8-6'!AC42</f>
        <v>0</v>
      </c>
    </row>
    <row r="242" spans="1:33" ht="12.75">
      <c r="A242" s="245" t="s">
        <v>156</v>
      </c>
      <c r="B242" s="233">
        <v>8</v>
      </c>
      <c r="C242" s="230">
        <f t="shared" si="14"/>
        <v>110010</v>
      </c>
      <c r="D242" s="231">
        <f>'8-6'!C43</f>
        <v>0</v>
      </c>
      <c r="E242" s="231">
        <f>'8-6'!J43</f>
        <v>0</v>
      </c>
      <c r="F242" s="230">
        <f t="shared" si="15"/>
        <v>0</v>
      </c>
      <c r="G242" s="230">
        <f>'8-6'!N43</f>
        <v>0</v>
      </c>
      <c r="H242" s="230">
        <f>'8-6'!O43</f>
        <v>0</v>
      </c>
      <c r="I242" s="230">
        <f>'8-6'!P43</f>
        <v>0</v>
      </c>
      <c r="N242" s="230">
        <f>'8-6'!S43</f>
        <v>0</v>
      </c>
      <c r="O242" s="230">
        <f>'8-6'!T43</f>
        <v>0</v>
      </c>
      <c r="P242" s="230">
        <f>'8-6'!U43</f>
        <v>0</v>
      </c>
      <c r="Q242" s="230">
        <f>'8-6'!V43</f>
        <v>0</v>
      </c>
      <c r="R242" s="230">
        <f>'8-6'!W43</f>
        <v>0</v>
      </c>
      <c r="S242" s="230">
        <f>'8-6'!X43</f>
        <v>0</v>
      </c>
      <c r="T242" s="230">
        <f>'8-6'!Y43</f>
        <v>0</v>
      </c>
      <c r="U242" s="230">
        <f>'8-6'!Z43</f>
        <v>0</v>
      </c>
      <c r="V242" s="230">
        <f>'8-6'!AA43</f>
        <v>0</v>
      </c>
      <c r="W242" s="230">
        <f>'8-6'!AB43</f>
        <v>0</v>
      </c>
      <c r="AE242" s="230">
        <f>'8-6'!Q43</f>
        <v>0</v>
      </c>
      <c r="AF242" s="230">
        <f>'8-6'!R43</f>
        <v>0</v>
      </c>
      <c r="AG242" s="230">
        <f>'8-6'!AC43</f>
        <v>0</v>
      </c>
    </row>
    <row r="243" spans="1:33" ht="12.75">
      <c r="A243" s="245" t="s">
        <v>156</v>
      </c>
      <c r="B243" s="233">
        <v>8</v>
      </c>
      <c r="C243" s="230">
        <f t="shared" si="14"/>
        <v>110010</v>
      </c>
      <c r="D243" s="231">
        <f>'8-6'!C44</f>
        <v>0</v>
      </c>
      <c r="E243" s="231">
        <f>'8-6'!J44</f>
        <v>0</v>
      </c>
      <c r="F243" s="230">
        <f t="shared" si="15"/>
        <v>0</v>
      </c>
      <c r="G243" s="230">
        <f>'8-6'!N44</f>
        <v>0</v>
      </c>
      <c r="H243" s="230">
        <f>'8-6'!O44</f>
        <v>0</v>
      </c>
      <c r="I243" s="230">
        <f>'8-6'!P44</f>
        <v>0</v>
      </c>
      <c r="N243" s="230">
        <f>'8-6'!S44</f>
        <v>0</v>
      </c>
      <c r="O243" s="230">
        <f>'8-6'!T44</f>
        <v>0</v>
      </c>
      <c r="P243" s="230">
        <f>'8-6'!U44</f>
        <v>0</v>
      </c>
      <c r="Q243" s="230">
        <f>'8-6'!V44</f>
        <v>0</v>
      </c>
      <c r="R243" s="230">
        <f>'8-6'!W44</f>
        <v>0</v>
      </c>
      <c r="S243" s="230">
        <f>'8-6'!X44</f>
        <v>0</v>
      </c>
      <c r="T243" s="230">
        <f>'8-6'!Y44</f>
        <v>0</v>
      </c>
      <c r="U243" s="230">
        <f>'8-6'!Z44</f>
        <v>0</v>
      </c>
      <c r="V243" s="230">
        <f>'8-6'!AA44</f>
        <v>0</v>
      </c>
      <c r="W243" s="230">
        <f>'8-6'!AB44</f>
        <v>0</v>
      </c>
      <c r="AE243" s="230">
        <f>'8-6'!Q44</f>
        <v>0</v>
      </c>
      <c r="AF243" s="230">
        <f>'8-6'!R44</f>
        <v>0</v>
      </c>
      <c r="AG243" s="230">
        <f>'8-6'!AC44</f>
        <v>0</v>
      </c>
    </row>
    <row r="244" spans="1:33" ht="12.75">
      <c r="A244" s="245" t="s">
        <v>156</v>
      </c>
      <c r="B244" s="233">
        <v>8</v>
      </c>
      <c r="C244" s="230">
        <f t="shared" si="14"/>
        <v>110010</v>
      </c>
      <c r="D244" s="231">
        <f>'8-6'!C45</f>
        <v>0</v>
      </c>
      <c r="E244" s="231">
        <f>'8-6'!J45</f>
        <v>0</v>
      </c>
      <c r="F244" s="230">
        <f t="shared" si="15"/>
        <v>0</v>
      </c>
      <c r="G244" s="230">
        <f>'8-6'!N45</f>
        <v>0</v>
      </c>
      <c r="H244" s="230">
        <f>'8-6'!O45</f>
        <v>0</v>
      </c>
      <c r="I244" s="230">
        <f>'8-6'!P45</f>
        <v>0</v>
      </c>
      <c r="N244" s="230">
        <f>'8-6'!S45</f>
        <v>0</v>
      </c>
      <c r="O244" s="230">
        <f>'8-6'!T45</f>
        <v>0</v>
      </c>
      <c r="P244" s="230">
        <f>'8-6'!U45</f>
        <v>0</v>
      </c>
      <c r="Q244" s="230">
        <f>'8-6'!V45</f>
        <v>0</v>
      </c>
      <c r="R244" s="230">
        <f>'8-6'!W45</f>
        <v>0</v>
      </c>
      <c r="S244" s="230">
        <f>'8-6'!X45</f>
        <v>0</v>
      </c>
      <c r="T244" s="230">
        <f>'8-6'!Y45</f>
        <v>0</v>
      </c>
      <c r="U244" s="230">
        <f>'8-6'!Z45</f>
        <v>0</v>
      </c>
      <c r="V244" s="230">
        <f>'8-6'!AA45</f>
        <v>0</v>
      </c>
      <c r="W244" s="230">
        <f>'8-6'!AB45</f>
        <v>0</v>
      </c>
      <c r="AE244" s="230">
        <f>'8-6'!Q45</f>
        <v>0</v>
      </c>
      <c r="AF244" s="230">
        <f>'8-6'!R45</f>
        <v>0</v>
      </c>
      <c r="AG244" s="230">
        <f>'8-6'!AC45</f>
        <v>0</v>
      </c>
    </row>
    <row r="245" spans="1:33" ht="12.75">
      <c r="A245" s="245" t="s">
        <v>156</v>
      </c>
      <c r="B245" s="233">
        <v>8</v>
      </c>
      <c r="C245" s="230">
        <f t="shared" si="14"/>
        <v>110010</v>
      </c>
      <c r="D245" s="231">
        <f>'8-6'!C46</f>
        <v>0</v>
      </c>
      <c r="E245" s="231">
        <f>'8-6'!J46</f>
        <v>0</v>
      </c>
      <c r="F245" s="230">
        <f t="shared" si="15"/>
        <v>0</v>
      </c>
      <c r="G245" s="230">
        <f>'8-6'!N46</f>
        <v>0</v>
      </c>
      <c r="H245" s="230">
        <f>'8-6'!O46</f>
        <v>0</v>
      </c>
      <c r="I245" s="230">
        <f>'8-6'!P46</f>
        <v>0</v>
      </c>
      <c r="N245" s="230">
        <f>'8-6'!S46</f>
        <v>0</v>
      </c>
      <c r="O245" s="230">
        <f>'8-6'!T46</f>
        <v>0</v>
      </c>
      <c r="P245" s="230">
        <f>'8-6'!U46</f>
        <v>0</v>
      </c>
      <c r="Q245" s="230">
        <f>'8-6'!V46</f>
        <v>0</v>
      </c>
      <c r="R245" s="230">
        <f>'8-6'!W46</f>
        <v>0</v>
      </c>
      <c r="S245" s="230">
        <f>'8-6'!X46</f>
        <v>0</v>
      </c>
      <c r="T245" s="230">
        <f>'8-6'!Y46</f>
        <v>0</v>
      </c>
      <c r="U245" s="230">
        <f>'8-6'!Z46</f>
        <v>0</v>
      </c>
      <c r="V245" s="230">
        <f>'8-6'!AA46</f>
        <v>0</v>
      </c>
      <c r="W245" s="230">
        <f>'8-6'!AB46</f>
        <v>0</v>
      </c>
      <c r="AE245" s="230">
        <f>'8-6'!Q46</f>
        <v>0</v>
      </c>
      <c r="AF245" s="230">
        <f>'8-6'!R46</f>
        <v>0</v>
      </c>
      <c r="AG245" s="230">
        <f>'8-6'!AC46</f>
        <v>0</v>
      </c>
    </row>
    <row r="246" spans="1:33" ht="12.75">
      <c r="A246" s="245" t="s">
        <v>156</v>
      </c>
      <c r="B246" s="233">
        <v>8</v>
      </c>
      <c r="C246" s="230">
        <f t="shared" si="14"/>
        <v>110010</v>
      </c>
      <c r="D246" s="231">
        <f>'8-6'!C47</f>
        <v>0</v>
      </c>
      <c r="E246" s="231">
        <f>'8-6'!J47</f>
        <v>0</v>
      </c>
      <c r="F246" s="230">
        <f t="shared" si="15"/>
        <v>0</v>
      </c>
      <c r="G246" s="230">
        <f>'8-6'!N47</f>
        <v>0</v>
      </c>
      <c r="H246" s="230">
        <f>'8-6'!O47</f>
        <v>0</v>
      </c>
      <c r="I246" s="230">
        <f>'8-6'!P47</f>
        <v>0</v>
      </c>
      <c r="N246" s="230">
        <f>'8-6'!S47</f>
        <v>0</v>
      </c>
      <c r="O246" s="230">
        <f>'8-6'!T47</f>
        <v>0</v>
      </c>
      <c r="P246" s="230">
        <f>'8-6'!U47</f>
        <v>0</v>
      </c>
      <c r="Q246" s="230">
        <f>'8-6'!V47</f>
        <v>0</v>
      </c>
      <c r="R246" s="230">
        <f>'8-6'!W47</f>
        <v>0</v>
      </c>
      <c r="S246" s="230">
        <f>'8-6'!X47</f>
        <v>0</v>
      </c>
      <c r="T246" s="230">
        <f>'8-6'!Y47</f>
        <v>0</v>
      </c>
      <c r="U246" s="230">
        <f>'8-6'!Z47</f>
        <v>0</v>
      </c>
      <c r="V246" s="230">
        <f>'8-6'!AA47</f>
        <v>0</v>
      </c>
      <c r="W246" s="230">
        <f>'8-6'!AB47</f>
        <v>0</v>
      </c>
      <c r="AE246" s="230">
        <f>'8-6'!Q47</f>
        <v>0</v>
      </c>
      <c r="AF246" s="230">
        <f>'8-6'!R47</f>
        <v>0</v>
      </c>
      <c r="AG246" s="230">
        <f>'8-6'!AC47</f>
        <v>0</v>
      </c>
    </row>
    <row r="247" spans="1:33" ht="12.75">
      <c r="A247" s="245"/>
      <c r="B247" s="233"/>
      <c r="D247" s="231">
        <f>'8-6'!C48</f>
        <v>0</v>
      </c>
      <c r="E247" s="231">
        <f>'8-6'!J48</f>
        <v>0</v>
      </c>
      <c r="F247" s="230">
        <f t="shared" si="15"/>
        <v>0</v>
      </c>
      <c r="G247" s="230">
        <f>'8-6'!N48</f>
        <v>0</v>
      </c>
      <c r="H247" s="230">
        <f>'8-6'!O48</f>
        <v>0</v>
      </c>
      <c r="I247" s="230">
        <f>'8-6'!P48</f>
        <v>0</v>
      </c>
      <c r="N247" s="230">
        <f>'8-6'!S48</f>
        <v>0</v>
      </c>
      <c r="O247" s="230">
        <f>'8-6'!T48</f>
        <v>0</v>
      </c>
      <c r="P247" s="230">
        <f>'8-6'!U48</f>
        <v>0</v>
      </c>
      <c r="Q247" s="230">
        <f>'8-6'!V48</f>
        <v>0</v>
      </c>
      <c r="R247" s="230">
        <f>'8-6'!W48</f>
        <v>0</v>
      </c>
      <c r="S247" s="230">
        <f>'8-6'!X48</f>
        <v>0</v>
      </c>
      <c r="T247" s="230">
        <f>'8-6'!Y48</f>
        <v>0</v>
      </c>
      <c r="U247" s="230">
        <f>'8-6'!Z48</f>
        <v>0</v>
      </c>
      <c r="V247" s="230">
        <f>'8-6'!AA48</f>
        <v>0</v>
      </c>
      <c r="W247" s="230">
        <f>'8-6'!AB48</f>
        <v>0</v>
      </c>
      <c r="AE247" s="230">
        <f>'8-6'!Q48</f>
        <v>0</v>
      </c>
      <c r="AF247" s="230">
        <f>'8-6'!R48</f>
        <v>0</v>
      </c>
      <c r="AG247" s="230">
        <f>'8-6'!AC48</f>
        <v>0</v>
      </c>
    </row>
    <row r="248" spans="1:33" ht="12.75">
      <c r="A248" s="245" t="s">
        <v>156</v>
      </c>
      <c r="B248" s="233">
        <v>8</v>
      </c>
      <c r="C248" s="230">
        <f t="shared" si="14"/>
        <v>110010</v>
      </c>
      <c r="D248" s="231">
        <f>'8-6'!C49</f>
        <v>0</v>
      </c>
      <c r="E248" s="231">
        <f>'8-6'!J49</f>
        <v>0</v>
      </c>
      <c r="F248" s="230">
        <f t="shared" si="15"/>
        <v>0</v>
      </c>
      <c r="G248" s="230">
        <f>'8-6'!N49</f>
        <v>0</v>
      </c>
      <c r="H248" s="230">
        <f>'8-6'!O49</f>
        <v>0</v>
      </c>
      <c r="I248" s="230">
        <f>'8-6'!P49</f>
        <v>0</v>
      </c>
      <c r="N248" s="230">
        <f>'8-6'!S49</f>
        <v>0</v>
      </c>
      <c r="O248" s="230">
        <f>'8-6'!T49</f>
        <v>0</v>
      </c>
      <c r="P248" s="230">
        <f>'8-6'!U49</f>
        <v>0</v>
      </c>
      <c r="Q248" s="230">
        <f>'8-6'!V49</f>
        <v>0</v>
      </c>
      <c r="R248" s="230">
        <f>'8-6'!W49</f>
        <v>0</v>
      </c>
      <c r="S248" s="230">
        <f>'8-6'!X49</f>
        <v>0</v>
      </c>
      <c r="T248" s="230">
        <f>'8-6'!Y49</f>
        <v>0</v>
      </c>
      <c r="U248" s="230">
        <f>'8-6'!Z49</f>
        <v>0</v>
      </c>
      <c r="V248" s="230">
        <f>'8-6'!AA49</f>
        <v>0</v>
      </c>
      <c r="W248" s="230">
        <f>'8-6'!AB49</f>
        <v>0</v>
      </c>
      <c r="AE248" s="230">
        <f>'8-6'!Q49</f>
        <v>0</v>
      </c>
      <c r="AF248" s="230">
        <f>'8-6'!R49</f>
        <v>0</v>
      </c>
      <c r="AG248" s="230">
        <f>'8-6'!AC49</f>
        <v>0</v>
      </c>
    </row>
    <row r="249" spans="1:33" ht="12.75">
      <c r="A249" s="245" t="s">
        <v>156</v>
      </c>
      <c r="B249" s="233">
        <v>8</v>
      </c>
      <c r="C249" s="230">
        <f t="shared" si="14"/>
        <v>110010</v>
      </c>
      <c r="D249" s="231">
        <f>'8-6'!C50</f>
        <v>0</v>
      </c>
      <c r="E249" s="231">
        <f>'8-6'!J50</f>
        <v>0</v>
      </c>
      <c r="F249" s="230">
        <f t="shared" si="15"/>
        <v>0</v>
      </c>
      <c r="G249" s="230">
        <f>'8-6'!N50</f>
        <v>0</v>
      </c>
      <c r="H249" s="230">
        <f>'8-6'!O50</f>
        <v>0</v>
      </c>
      <c r="I249" s="230">
        <f>'8-6'!P50</f>
        <v>0</v>
      </c>
      <c r="N249" s="230">
        <f>'8-6'!S50</f>
        <v>0</v>
      </c>
      <c r="O249" s="230">
        <f>'8-6'!T50</f>
        <v>0</v>
      </c>
      <c r="P249" s="230">
        <f>'8-6'!U50</f>
        <v>0</v>
      </c>
      <c r="Q249" s="230">
        <f>'8-6'!V50</f>
        <v>0</v>
      </c>
      <c r="R249" s="230">
        <f>'8-6'!W50</f>
        <v>0</v>
      </c>
      <c r="S249" s="230">
        <f>'8-6'!X50</f>
        <v>0</v>
      </c>
      <c r="T249" s="230">
        <f>'8-6'!Y50</f>
        <v>0</v>
      </c>
      <c r="U249" s="230">
        <f>'8-6'!Z50</f>
        <v>0</v>
      </c>
      <c r="V249" s="230">
        <f>'8-6'!AA50</f>
        <v>0</v>
      </c>
      <c r="W249" s="230">
        <f>'8-6'!AB50</f>
        <v>0</v>
      </c>
      <c r="AE249" s="230">
        <f>'8-6'!Q50</f>
        <v>0</v>
      </c>
      <c r="AF249" s="230">
        <f>'8-6'!R50</f>
        <v>0</v>
      </c>
      <c r="AG249" s="230">
        <f>'8-6'!AC50</f>
        <v>0</v>
      </c>
    </row>
    <row r="250" spans="1:33" ht="12.75">
      <c r="A250" s="245" t="s">
        <v>156</v>
      </c>
      <c r="B250" s="233">
        <v>8</v>
      </c>
      <c r="C250" s="230">
        <f t="shared" si="14"/>
        <v>110010</v>
      </c>
      <c r="D250" s="231">
        <f>'8-6'!C51</f>
        <v>0</v>
      </c>
      <c r="E250" s="231">
        <f>'8-6'!J51</f>
        <v>0</v>
      </c>
      <c r="F250" s="230">
        <f t="shared" si="15"/>
        <v>0</v>
      </c>
      <c r="G250" s="230">
        <f>'8-6'!N51</f>
        <v>0</v>
      </c>
      <c r="H250" s="230">
        <f>'8-6'!O51</f>
        <v>0</v>
      </c>
      <c r="I250" s="230">
        <f>'8-6'!P51</f>
        <v>0</v>
      </c>
      <c r="N250" s="230">
        <f>'8-6'!S51</f>
        <v>0</v>
      </c>
      <c r="O250" s="230">
        <f>'8-6'!T51</f>
        <v>0</v>
      </c>
      <c r="P250" s="230">
        <f>'8-6'!U51</f>
        <v>0</v>
      </c>
      <c r="Q250" s="230">
        <f>'8-6'!V51</f>
        <v>0</v>
      </c>
      <c r="R250" s="230">
        <f>'8-6'!W51</f>
        <v>0</v>
      </c>
      <c r="S250" s="230">
        <f>'8-6'!X51</f>
        <v>0</v>
      </c>
      <c r="T250" s="230">
        <f>'8-6'!Y51</f>
        <v>0</v>
      </c>
      <c r="U250" s="230">
        <f>'8-6'!Z51</f>
        <v>0</v>
      </c>
      <c r="V250" s="230">
        <f>'8-6'!AA51</f>
        <v>0</v>
      </c>
      <c r="W250" s="230">
        <f>'8-6'!AB51</f>
        <v>0</v>
      </c>
      <c r="AE250" s="230">
        <f>'8-6'!Q51</f>
        <v>0</v>
      </c>
      <c r="AF250" s="230">
        <f>'8-6'!R51</f>
        <v>0</v>
      </c>
      <c r="AG250" s="230">
        <f>'8-6'!AC51</f>
        <v>0</v>
      </c>
    </row>
    <row r="251" spans="1:33" ht="12.75">
      <c r="A251" s="245" t="s">
        <v>156</v>
      </c>
      <c r="B251" s="233">
        <v>8</v>
      </c>
      <c r="C251" s="230">
        <f t="shared" si="14"/>
        <v>110010</v>
      </c>
      <c r="D251" s="231">
        <f>'8-6'!C52</f>
        <v>0</v>
      </c>
      <c r="E251" s="231">
        <f>'8-6'!J52</f>
        <v>0</v>
      </c>
      <c r="F251" s="230">
        <f t="shared" si="15"/>
        <v>0</v>
      </c>
      <c r="G251" s="230">
        <f>'8-6'!N52</f>
        <v>0</v>
      </c>
      <c r="H251" s="230">
        <f>'8-6'!O52</f>
        <v>0</v>
      </c>
      <c r="I251" s="230">
        <f>'8-6'!P52</f>
        <v>0</v>
      </c>
      <c r="N251" s="230">
        <f>'8-6'!S52</f>
        <v>0</v>
      </c>
      <c r="O251" s="230">
        <f>'8-6'!T52</f>
        <v>0</v>
      </c>
      <c r="P251" s="230">
        <f>'8-6'!U52</f>
        <v>0</v>
      </c>
      <c r="Q251" s="230">
        <f>'8-6'!V52</f>
        <v>0</v>
      </c>
      <c r="R251" s="230">
        <f>'8-6'!W52</f>
        <v>0</v>
      </c>
      <c r="S251" s="230">
        <f>'8-6'!X52</f>
        <v>0</v>
      </c>
      <c r="T251" s="230">
        <f>'8-6'!Y52</f>
        <v>0</v>
      </c>
      <c r="U251" s="230">
        <f>'8-6'!Z52</f>
        <v>0</v>
      </c>
      <c r="V251" s="230">
        <f>'8-6'!AA52</f>
        <v>0</v>
      </c>
      <c r="W251" s="230">
        <f>'8-6'!AB52</f>
        <v>0</v>
      </c>
      <c r="AE251" s="230">
        <f>'8-6'!Q52</f>
        <v>0</v>
      </c>
      <c r="AF251" s="230">
        <f>'8-6'!R52</f>
        <v>0</v>
      </c>
      <c r="AG251" s="230">
        <f>'8-6'!AC52</f>
        <v>0</v>
      </c>
    </row>
    <row r="252" spans="1:33" ht="12.75">
      <c r="A252" s="245" t="s">
        <v>156</v>
      </c>
      <c r="B252" s="233">
        <v>8</v>
      </c>
      <c r="C252" s="230">
        <f t="shared" si="14"/>
        <v>110010</v>
      </c>
      <c r="D252" s="231">
        <f>'8-6'!C53</f>
        <v>0</v>
      </c>
      <c r="E252" s="231">
        <f>'8-6'!J53</f>
        <v>0</v>
      </c>
      <c r="F252" s="230">
        <f t="shared" si="15"/>
        <v>0</v>
      </c>
      <c r="G252" s="230">
        <f>'8-6'!N53</f>
        <v>0</v>
      </c>
      <c r="H252" s="230">
        <f>'8-6'!O53</f>
        <v>0</v>
      </c>
      <c r="I252" s="230">
        <f>'8-6'!P53</f>
        <v>0</v>
      </c>
      <c r="N252" s="230">
        <f>'8-6'!S53</f>
        <v>0</v>
      </c>
      <c r="O252" s="230">
        <f>'8-6'!T53</f>
        <v>0</v>
      </c>
      <c r="P252" s="230">
        <f>'8-6'!U53</f>
        <v>0</v>
      </c>
      <c r="Q252" s="230">
        <f>'8-6'!V53</f>
        <v>0</v>
      </c>
      <c r="R252" s="230">
        <f>'8-6'!W53</f>
        <v>0</v>
      </c>
      <c r="S252" s="230">
        <f>'8-6'!X53</f>
        <v>0</v>
      </c>
      <c r="T252" s="230">
        <f>'8-6'!Y53</f>
        <v>0</v>
      </c>
      <c r="U252" s="230">
        <f>'8-6'!Z53</f>
        <v>0</v>
      </c>
      <c r="V252" s="230">
        <f>'8-6'!AA53</f>
        <v>0</v>
      </c>
      <c r="W252" s="230">
        <f>'8-6'!AB53</f>
        <v>0</v>
      </c>
      <c r="AE252" s="230">
        <f>'8-6'!Q53</f>
        <v>0</v>
      </c>
      <c r="AF252" s="230">
        <f>'8-6'!R53</f>
        <v>0</v>
      </c>
      <c r="AG252" s="230">
        <f>'8-6'!AC53</f>
        <v>0</v>
      </c>
    </row>
    <row r="253" spans="1:33" ht="12.75">
      <c r="A253" s="245" t="s">
        <v>156</v>
      </c>
      <c r="B253" s="233">
        <v>8</v>
      </c>
      <c r="C253" s="230">
        <f t="shared" si="14"/>
        <v>110010</v>
      </c>
      <c r="D253" s="231">
        <f>'8-6'!C54</f>
        <v>0</v>
      </c>
      <c r="E253" s="231">
        <f>'8-6'!J54</f>
        <v>0</v>
      </c>
      <c r="F253" s="230">
        <f t="shared" si="15"/>
        <v>0</v>
      </c>
      <c r="G253" s="230">
        <f>'8-6'!N54</f>
        <v>0</v>
      </c>
      <c r="H253" s="230">
        <f>'8-6'!O54</f>
        <v>0</v>
      </c>
      <c r="I253" s="230">
        <f>'8-6'!P54</f>
        <v>0</v>
      </c>
      <c r="N253" s="230">
        <f>'8-6'!S54</f>
        <v>0</v>
      </c>
      <c r="O253" s="230">
        <f>'8-6'!T54</f>
        <v>0</v>
      </c>
      <c r="P253" s="230">
        <f>'8-6'!U54</f>
        <v>0</v>
      </c>
      <c r="Q253" s="230">
        <f>'8-6'!V54</f>
        <v>0</v>
      </c>
      <c r="R253" s="230">
        <f>'8-6'!W54</f>
        <v>0</v>
      </c>
      <c r="S253" s="230">
        <f>'8-6'!X54</f>
        <v>0</v>
      </c>
      <c r="T253" s="230">
        <f>'8-6'!Y54</f>
        <v>0</v>
      </c>
      <c r="U253" s="230">
        <f>'8-6'!Z54</f>
        <v>0</v>
      </c>
      <c r="V253" s="230">
        <f>'8-6'!AA54</f>
        <v>0</v>
      </c>
      <c r="W253" s="230">
        <f>'8-6'!AB54</f>
        <v>0</v>
      </c>
      <c r="AE253" s="230">
        <f>'8-6'!Q54</f>
        <v>0</v>
      </c>
      <c r="AF253" s="230">
        <f>'8-6'!R54</f>
        <v>0</v>
      </c>
      <c r="AG253" s="230">
        <f>'8-6'!AC54</f>
        <v>0</v>
      </c>
    </row>
    <row r="254" spans="1:33" ht="12.75">
      <c r="A254" s="245" t="s">
        <v>156</v>
      </c>
      <c r="B254" s="233">
        <v>8</v>
      </c>
      <c r="C254" s="230">
        <f t="shared" si="14"/>
        <v>110010</v>
      </c>
      <c r="D254" s="231">
        <f>'8-6'!C55</f>
        <v>0</v>
      </c>
      <c r="E254" s="231">
        <f>'8-6'!J55</f>
        <v>0</v>
      </c>
      <c r="F254" s="230">
        <f t="shared" si="15"/>
        <v>0</v>
      </c>
      <c r="G254" s="230">
        <f>'8-6'!N55</f>
        <v>0</v>
      </c>
      <c r="H254" s="230">
        <f>'8-6'!O55</f>
        <v>0</v>
      </c>
      <c r="I254" s="230">
        <f>'8-6'!P55</f>
        <v>0</v>
      </c>
      <c r="N254" s="230">
        <f>'8-6'!S55</f>
        <v>0</v>
      </c>
      <c r="O254" s="230">
        <f>'8-6'!T55</f>
        <v>0</v>
      </c>
      <c r="P254" s="230">
        <f>'8-6'!U55</f>
        <v>0</v>
      </c>
      <c r="Q254" s="230">
        <f>'8-6'!V55</f>
        <v>0</v>
      </c>
      <c r="R254" s="230">
        <f>'8-6'!W55</f>
        <v>0</v>
      </c>
      <c r="S254" s="230">
        <f>'8-6'!X55</f>
        <v>0</v>
      </c>
      <c r="T254" s="230">
        <f>'8-6'!Y55</f>
        <v>0</v>
      </c>
      <c r="U254" s="230">
        <f>'8-6'!Z55</f>
        <v>0</v>
      </c>
      <c r="V254" s="230">
        <f>'8-6'!AA55</f>
        <v>0</v>
      </c>
      <c r="W254" s="230">
        <f>'8-6'!AB55</f>
        <v>0</v>
      </c>
      <c r="AE254" s="230">
        <f>'8-6'!Q55</f>
        <v>0</v>
      </c>
      <c r="AF254" s="230">
        <f>'8-6'!R55</f>
        <v>0</v>
      </c>
      <c r="AG254" s="230">
        <f>'8-6'!AC55</f>
        <v>0</v>
      </c>
    </row>
    <row r="255" spans="1:33" ht="12.75">
      <c r="A255" s="245" t="s">
        <v>156</v>
      </c>
      <c r="B255" s="233">
        <v>8</v>
      </c>
      <c r="C255" s="230">
        <f t="shared" si="14"/>
        <v>110010</v>
      </c>
      <c r="D255" s="231">
        <f>'8-6'!C56</f>
        <v>0</v>
      </c>
      <c r="E255" s="231">
        <f>'8-6'!J56</f>
        <v>0</v>
      </c>
      <c r="F255" s="230">
        <f t="shared" si="15"/>
        <v>0</v>
      </c>
      <c r="G255" s="230">
        <f>'8-6'!N56</f>
        <v>0</v>
      </c>
      <c r="H255" s="230">
        <f>'8-6'!O56</f>
        <v>0</v>
      </c>
      <c r="I255" s="230">
        <f>'8-6'!P56</f>
        <v>0</v>
      </c>
      <c r="N255" s="230">
        <f>'8-6'!S56</f>
        <v>0</v>
      </c>
      <c r="O255" s="230">
        <f>'8-6'!T56</f>
        <v>0</v>
      </c>
      <c r="P255" s="230">
        <f>'8-6'!U56</f>
        <v>0</v>
      </c>
      <c r="Q255" s="230">
        <f>'8-6'!V56</f>
        <v>0</v>
      </c>
      <c r="R255" s="230">
        <f>'8-6'!W56</f>
        <v>0</v>
      </c>
      <c r="S255" s="230">
        <f>'8-6'!X56</f>
        <v>0</v>
      </c>
      <c r="T255" s="230">
        <f>'8-6'!Y56</f>
        <v>0</v>
      </c>
      <c r="U255" s="230">
        <f>'8-6'!Z56</f>
        <v>0</v>
      </c>
      <c r="V255" s="230">
        <f>'8-6'!AA56</f>
        <v>0</v>
      </c>
      <c r="W255" s="230">
        <f>'8-6'!AB56</f>
        <v>0</v>
      </c>
      <c r="AE255" s="230">
        <f>'8-6'!Q56</f>
        <v>0</v>
      </c>
      <c r="AF255" s="230">
        <f>'8-6'!R56</f>
        <v>0</v>
      </c>
      <c r="AG255" s="230">
        <f>'8-6'!AC56</f>
        <v>0</v>
      </c>
    </row>
    <row r="256" spans="1:33" ht="12.75">
      <c r="A256" s="245" t="s">
        <v>156</v>
      </c>
      <c r="B256" s="233">
        <v>8</v>
      </c>
      <c r="C256" s="230">
        <f t="shared" si="14"/>
        <v>110010</v>
      </c>
      <c r="D256" s="231">
        <f>'8-6'!C57</f>
        <v>0</v>
      </c>
      <c r="E256" s="231">
        <f>'8-6'!J57</f>
        <v>0</v>
      </c>
      <c r="F256" s="230">
        <f t="shared" si="15"/>
        <v>0</v>
      </c>
      <c r="G256" s="230">
        <f>'8-6'!N57</f>
        <v>0</v>
      </c>
      <c r="H256" s="230">
        <f>'8-6'!O57</f>
        <v>0</v>
      </c>
      <c r="I256" s="230">
        <f>'8-6'!P57</f>
        <v>0</v>
      </c>
      <c r="N256" s="230">
        <f>'8-6'!S57</f>
        <v>0</v>
      </c>
      <c r="O256" s="230">
        <f>'8-6'!T57</f>
        <v>0</v>
      </c>
      <c r="P256" s="230">
        <f>'8-6'!U57</f>
        <v>0</v>
      </c>
      <c r="Q256" s="230">
        <f>'8-6'!V57</f>
        <v>0</v>
      </c>
      <c r="R256" s="230">
        <f>'8-6'!W57</f>
        <v>0</v>
      </c>
      <c r="S256" s="230">
        <f>'8-6'!X57</f>
        <v>0</v>
      </c>
      <c r="T256" s="230">
        <f>'8-6'!Y57</f>
        <v>0</v>
      </c>
      <c r="U256" s="230">
        <f>'8-6'!Z57</f>
        <v>0</v>
      </c>
      <c r="V256" s="230">
        <f>'8-6'!AA57</f>
        <v>0</v>
      </c>
      <c r="W256" s="230">
        <f>'8-6'!AB57</f>
        <v>0</v>
      </c>
      <c r="AE256" s="230">
        <f>'8-6'!Q57</f>
        <v>0</v>
      </c>
      <c r="AF256" s="230">
        <f>'8-6'!R57</f>
        <v>0</v>
      </c>
      <c r="AG256" s="230">
        <f>'8-6'!AC57</f>
        <v>0</v>
      </c>
    </row>
    <row r="257" spans="1:33" ht="12.75">
      <c r="A257" s="245" t="s">
        <v>156</v>
      </c>
      <c r="B257" s="233">
        <v>8</v>
      </c>
      <c r="C257" s="230">
        <f t="shared" si="14"/>
        <v>110010</v>
      </c>
      <c r="D257" s="231">
        <f>'8-6'!C58</f>
        <v>0</v>
      </c>
      <c r="E257" s="231">
        <f>'8-6'!J58</f>
        <v>0</v>
      </c>
      <c r="F257" s="230">
        <f t="shared" si="15"/>
        <v>0</v>
      </c>
      <c r="G257" s="230">
        <f>'8-6'!N58</f>
        <v>0</v>
      </c>
      <c r="H257" s="230">
        <f>'8-6'!O58</f>
        <v>0</v>
      </c>
      <c r="I257" s="230">
        <f>'8-6'!P58</f>
        <v>0</v>
      </c>
      <c r="N257" s="230">
        <f>'8-6'!S58</f>
        <v>0</v>
      </c>
      <c r="O257" s="230">
        <f>'8-6'!T58</f>
        <v>0</v>
      </c>
      <c r="P257" s="230">
        <f>'8-6'!U58</f>
        <v>0</v>
      </c>
      <c r="Q257" s="230">
        <f>'8-6'!V58</f>
        <v>0</v>
      </c>
      <c r="R257" s="230">
        <f>'8-6'!W58</f>
        <v>0</v>
      </c>
      <c r="S257" s="230">
        <f>'8-6'!X58</f>
        <v>0</v>
      </c>
      <c r="T257" s="230">
        <f>'8-6'!Y58</f>
        <v>0</v>
      </c>
      <c r="U257" s="230">
        <f>'8-6'!Z58</f>
        <v>0</v>
      </c>
      <c r="V257" s="230">
        <f>'8-6'!AA58</f>
        <v>0</v>
      </c>
      <c r="W257" s="230">
        <f>'8-6'!AB58</f>
        <v>0</v>
      </c>
      <c r="AE257" s="230">
        <f>'8-6'!Q58</f>
        <v>0</v>
      </c>
      <c r="AF257" s="230">
        <f>'8-6'!R58</f>
        <v>0</v>
      </c>
      <c r="AG257" s="230">
        <f>'8-6'!AC58</f>
        <v>0</v>
      </c>
    </row>
    <row r="258" spans="1:33" ht="12.75">
      <c r="A258" s="245"/>
      <c r="B258" s="233"/>
      <c r="D258" s="231">
        <f>'8-6'!C59</f>
        <v>0</v>
      </c>
      <c r="E258" s="231">
        <f>'8-6'!J59</f>
        <v>0</v>
      </c>
      <c r="F258" s="230">
        <f t="shared" si="15"/>
        <v>0</v>
      </c>
      <c r="G258" s="230">
        <f>'8-6'!N59</f>
        <v>0</v>
      </c>
      <c r="H258" s="230">
        <f>'8-6'!O59</f>
        <v>0</v>
      </c>
      <c r="I258" s="230">
        <f>'8-6'!P59</f>
        <v>0</v>
      </c>
      <c r="N258" s="230">
        <f>'8-6'!S59</f>
        <v>0</v>
      </c>
      <c r="O258" s="230">
        <f>'8-6'!T59</f>
        <v>0</v>
      </c>
      <c r="P258" s="230">
        <f>'8-6'!U59</f>
        <v>0</v>
      </c>
      <c r="Q258" s="230">
        <f>'8-6'!V59</f>
        <v>0</v>
      </c>
      <c r="R258" s="230">
        <f>'8-6'!W59</f>
        <v>0</v>
      </c>
      <c r="S258" s="230">
        <f>'8-6'!X59</f>
        <v>0</v>
      </c>
      <c r="T258" s="230">
        <f>'8-6'!Y59</f>
        <v>0</v>
      </c>
      <c r="U258" s="230">
        <f>'8-6'!Z59</f>
        <v>0</v>
      </c>
      <c r="V258" s="230">
        <f>'8-6'!AA59</f>
        <v>0</v>
      </c>
      <c r="W258" s="230">
        <f>'8-6'!AB59</f>
        <v>0</v>
      </c>
      <c r="AE258" s="230">
        <f>'8-6'!Q59</f>
        <v>0</v>
      </c>
      <c r="AF258" s="230">
        <f>'8-6'!R59</f>
        <v>0</v>
      </c>
      <c r="AG258" s="230">
        <f>'8-6'!AC59</f>
        <v>0</v>
      </c>
    </row>
    <row r="259" spans="1:33" ht="12.75">
      <c r="A259" s="245" t="s">
        <v>156</v>
      </c>
      <c r="B259" s="233">
        <v>8</v>
      </c>
      <c r="C259" s="230">
        <f t="shared" si="14"/>
        <v>110010</v>
      </c>
      <c r="D259" s="231">
        <f>'8-6'!C60</f>
        <v>0</v>
      </c>
      <c r="E259" s="231">
        <f>'8-6'!J60</f>
        <v>0</v>
      </c>
      <c r="F259" s="230">
        <f t="shared" si="15"/>
        <v>0</v>
      </c>
      <c r="G259" s="230">
        <f>'8-6'!N60</f>
        <v>0</v>
      </c>
      <c r="H259" s="230">
        <f>'8-6'!O60</f>
        <v>0</v>
      </c>
      <c r="I259" s="230">
        <f>'8-6'!P60</f>
        <v>0</v>
      </c>
      <c r="N259" s="230">
        <f>'8-6'!S60</f>
        <v>0</v>
      </c>
      <c r="O259" s="230">
        <f>'8-6'!T60</f>
        <v>0</v>
      </c>
      <c r="P259" s="230">
        <f>'8-6'!U60</f>
        <v>0</v>
      </c>
      <c r="Q259" s="230">
        <f>'8-6'!V60</f>
        <v>0</v>
      </c>
      <c r="R259" s="230">
        <f>'8-6'!W60</f>
        <v>0</v>
      </c>
      <c r="S259" s="230">
        <f>'8-6'!X60</f>
        <v>0</v>
      </c>
      <c r="T259" s="230">
        <f>'8-6'!Y60</f>
        <v>0</v>
      </c>
      <c r="U259" s="230">
        <f>'8-6'!Z60</f>
        <v>0</v>
      </c>
      <c r="V259" s="230">
        <f>'8-6'!AA60</f>
        <v>0</v>
      </c>
      <c r="W259" s="230">
        <f>'8-6'!AB60</f>
        <v>0</v>
      </c>
      <c r="AE259" s="230">
        <f>'8-6'!Q60</f>
        <v>0</v>
      </c>
      <c r="AF259" s="230">
        <f>'8-6'!R60</f>
        <v>0</v>
      </c>
      <c r="AG259" s="230">
        <f>'8-6'!AC60</f>
        <v>0</v>
      </c>
    </row>
    <row r="260" spans="1:33" ht="12.75">
      <c r="A260" s="245" t="s">
        <v>156</v>
      </c>
      <c r="B260" s="233">
        <v>8</v>
      </c>
      <c r="C260" s="230">
        <f t="shared" si="14"/>
        <v>110010</v>
      </c>
      <c r="D260" s="231">
        <f>'8-6'!C61</f>
        <v>0</v>
      </c>
      <c r="E260" s="231">
        <f>'8-6'!J61</f>
        <v>0</v>
      </c>
      <c r="F260" s="230">
        <f t="shared" si="15"/>
        <v>0</v>
      </c>
      <c r="G260" s="230">
        <f>'8-6'!N61</f>
        <v>0</v>
      </c>
      <c r="H260" s="230">
        <f>'8-6'!O61</f>
        <v>0</v>
      </c>
      <c r="I260" s="230">
        <f>'8-6'!P61</f>
        <v>0</v>
      </c>
      <c r="N260" s="230">
        <f>'8-6'!S61</f>
        <v>0</v>
      </c>
      <c r="O260" s="230">
        <f>'8-6'!T61</f>
        <v>0</v>
      </c>
      <c r="P260" s="230">
        <f>'8-6'!U61</f>
        <v>0</v>
      </c>
      <c r="Q260" s="230">
        <f>'8-6'!V61</f>
        <v>0</v>
      </c>
      <c r="R260" s="230">
        <f>'8-6'!W61</f>
        <v>0</v>
      </c>
      <c r="S260" s="230">
        <f>'8-6'!X61</f>
        <v>0</v>
      </c>
      <c r="T260" s="230">
        <f>'8-6'!Y61</f>
        <v>0</v>
      </c>
      <c r="U260" s="230">
        <f>'8-6'!Z61</f>
        <v>0</v>
      </c>
      <c r="V260" s="230">
        <f>'8-6'!AA61</f>
        <v>0</v>
      </c>
      <c r="W260" s="230">
        <f>'8-6'!AB61</f>
        <v>0</v>
      </c>
      <c r="AE260" s="230">
        <f>'8-6'!Q61</f>
        <v>0</v>
      </c>
      <c r="AF260" s="230">
        <f>'8-6'!R61</f>
        <v>0</v>
      </c>
      <c r="AG260" s="230">
        <f>'8-6'!AC61</f>
        <v>0</v>
      </c>
    </row>
    <row r="261" spans="1:33" ht="12.75">
      <c r="A261" s="245" t="s">
        <v>156</v>
      </c>
      <c r="B261" s="233">
        <v>8</v>
      </c>
      <c r="C261" s="230">
        <f t="shared" si="14"/>
        <v>110010</v>
      </c>
      <c r="D261" s="231">
        <f>'8-6'!C62</f>
        <v>0</v>
      </c>
      <c r="E261" s="231">
        <f>'8-6'!J62</f>
        <v>0</v>
      </c>
      <c r="F261" s="230">
        <f t="shared" si="15"/>
        <v>0</v>
      </c>
      <c r="G261" s="230">
        <f>'8-6'!N62</f>
        <v>0</v>
      </c>
      <c r="H261" s="230">
        <f>'8-6'!O62</f>
        <v>0</v>
      </c>
      <c r="I261" s="230">
        <f>'8-6'!P62</f>
        <v>0</v>
      </c>
      <c r="N261" s="230">
        <f>'8-6'!S62</f>
        <v>0</v>
      </c>
      <c r="O261" s="230">
        <f>'8-6'!T62</f>
        <v>0</v>
      </c>
      <c r="P261" s="230">
        <f>'8-6'!U62</f>
        <v>0</v>
      </c>
      <c r="Q261" s="230">
        <f>'8-6'!V62</f>
        <v>0</v>
      </c>
      <c r="R261" s="230">
        <f>'8-6'!W62</f>
        <v>0</v>
      </c>
      <c r="S261" s="230">
        <f>'8-6'!X62</f>
        <v>0</v>
      </c>
      <c r="T261" s="230">
        <f>'8-6'!Y62</f>
        <v>0</v>
      </c>
      <c r="U261" s="230">
        <f>'8-6'!Z62</f>
        <v>0</v>
      </c>
      <c r="V261" s="230">
        <f>'8-6'!AA62</f>
        <v>0</v>
      </c>
      <c r="W261" s="230">
        <f>'8-6'!AB62</f>
        <v>0</v>
      </c>
      <c r="AE261" s="230">
        <f>'8-6'!Q62</f>
        <v>0</v>
      </c>
      <c r="AF261" s="230">
        <f>'8-6'!R62</f>
        <v>0</v>
      </c>
      <c r="AG261" s="230">
        <f>'8-6'!AC62</f>
        <v>0</v>
      </c>
    </row>
    <row r="262" spans="1:33" ht="12.75">
      <c r="A262" s="245" t="s">
        <v>156</v>
      </c>
      <c r="B262" s="233">
        <v>8</v>
      </c>
      <c r="C262" s="230">
        <f t="shared" si="14"/>
        <v>110010</v>
      </c>
      <c r="D262" s="231">
        <f>'8-6'!C63</f>
        <v>0</v>
      </c>
      <c r="E262" s="231">
        <f>'8-6'!J63</f>
        <v>0</v>
      </c>
      <c r="F262" s="230">
        <f t="shared" si="15"/>
        <v>0</v>
      </c>
      <c r="G262" s="230">
        <f>'8-6'!N63</f>
        <v>0</v>
      </c>
      <c r="H262" s="230">
        <f>'8-6'!O63</f>
        <v>0</v>
      </c>
      <c r="I262" s="230">
        <f>'8-6'!P63</f>
        <v>0</v>
      </c>
      <c r="N262" s="230">
        <f>'8-6'!S63</f>
        <v>0</v>
      </c>
      <c r="O262" s="230">
        <f>'8-6'!T63</f>
        <v>0</v>
      </c>
      <c r="P262" s="230">
        <f>'8-6'!U63</f>
        <v>0</v>
      </c>
      <c r="Q262" s="230">
        <f>'8-6'!V63</f>
        <v>0</v>
      </c>
      <c r="R262" s="230">
        <f>'8-6'!W63</f>
        <v>0</v>
      </c>
      <c r="S262" s="230">
        <f>'8-6'!X63</f>
        <v>0</v>
      </c>
      <c r="T262" s="230">
        <f>'8-6'!Y63</f>
        <v>0</v>
      </c>
      <c r="U262" s="230">
        <f>'8-6'!Z63</f>
        <v>0</v>
      </c>
      <c r="V262" s="230">
        <f>'8-6'!AA63</f>
        <v>0</v>
      </c>
      <c r="W262" s="230">
        <f>'8-6'!AB63</f>
        <v>0</v>
      </c>
      <c r="AE262" s="230">
        <f>'8-6'!Q63</f>
        <v>0</v>
      </c>
      <c r="AF262" s="230">
        <f>'8-6'!R63</f>
        <v>0</v>
      </c>
      <c r="AG262" s="230">
        <f>'8-6'!AC63</f>
        <v>0</v>
      </c>
    </row>
    <row r="263" spans="1:33" ht="12.75">
      <c r="A263" s="245" t="s">
        <v>156</v>
      </c>
      <c r="B263" s="233">
        <v>8</v>
      </c>
      <c r="C263" s="230">
        <f t="shared" si="14"/>
        <v>110010</v>
      </c>
      <c r="D263" s="231">
        <f>'8-6'!C64</f>
        <v>0</v>
      </c>
      <c r="E263" s="231">
        <f>'8-6'!J64</f>
        <v>0</v>
      </c>
      <c r="F263" s="230">
        <f t="shared" si="15"/>
        <v>0</v>
      </c>
      <c r="G263" s="230">
        <f>'8-6'!N64</f>
        <v>0</v>
      </c>
      <c r="H263" s="230">
        <f>'8-6'!O64</f>
        <v>0</v>
      </c>
      <c r="I263" s="230">
        <f>'8-6'!P64</f>
        <v>0</v>
      </c>
      <c r="N263" s="230">
        <f>'8-6'!S64</f>
        <v>0</v>
      </c>
      <c r="O263" s="230">
        <f>'8-6'!T64</f>
        <v>0</v>
      </c>
      <c r="P263" s="230">
        <f>'8-6'!U64</f>
        <v>0</v>
      </c>
      <c r="Q263" s="230">
        <f>'8-6'!V64</f>
        <v>0</v>
      </c>
      <c r="R263" s="230">
        <f>'8-6'!W64</f>
        <v>0</v>
      </c>
      <c r="S263" s="230">
        <f>'8-6'!X64</f>
        <v>0</v>
      </c>
      <c r="T263" s="230">
        <f>'8-6'!Y64</f>
        <v>0</v>
      </c>
      <c r="U263" s="230">
        <f>'8-6'!Z64</f>
        <v>0</v>
      </c>
      <c r="V263" s="230">
        <f>'8-6'!AA64</f>
        <v>0</v>
      </c>
      <c r="W263" s="230">
        <f>'8-6'!AB64</f>
        <v>0</v>
      </c>
      <c r="AE263" s="230">
        <f>'8-6'!Q64</f>
        <v>0</v>
      </c>
      <c r="AF263" s="230">
        <f>'8-6'!R64</f>
        <v>0</v>
      </c>
      <c r="AG263" s="230">
        <f>'8-6'!AC64</f>
        <v>0</v>
      </c>
    </row>
    <row r="264" spans="1:33" ht="12.75">
      <c r="A264" s="245" t="s">
        <v>156</v>
      </c>
      <c r="B264" s="233">
        <v>8</v>
      </c>
      <c r="C264" s="230">
        <f t="shared" si="14"/>
        <v>110010</v>
      </c>
      <c r="D264" s="231">
        <f>'8-6'!C65</f>
        <v>0</v>
      </c>
      <c r="E264" s="231">
        <f>'8-6'!J65</f>
        <v>0</v>
      </c>
      <c r="F264" s="230">
        <f t="shared" si="15"/>
        <v>0</v>
      </c>
      <c r="G264" s="230">
        <f>'8-6'!N65</f>
        <v>0</v>
      </c>
      <c r="H264" s="230">
        <f>'8-6'!O65</f>
        <v>0</v>
      </c>
      <c r="I264" s="230">
        <f>'8-6'!P65</f>
        <v>0</v>
      </c>
      <c r="N264" s="230">
        <f>'8-6'!S65</f>
        <v>0</v>
      </c>
      <c r="O264" s="230">
        <f>'8-6'!T65</f>
        <v>0</v>
      </c>
      <c r="P264" s="230">
        <f>'8-6'!U65</f>
        <v>0</v>
      </c>
      <c r="Q264" s="230">
        <f>'8-6'!V65</f>
        <v>0</v>
      </c>
      <c r="R264" s="230">
        <f>'8-6'!W65</f>
        <v>0</v>
      </c>
      <c r="S264" s="230">
        <f>'8-6'!X65</f>
        <v>0</v>
      </c>
      <c r="T264" s="230">
        <f>'8-6'!Y65</f>
        <v>0</v>
      </c>
      <c r="U264" s="230">
        <f>'8-6'!Z65</f>
        <v>0</v>
      </c>
      <c r="V264" s="230">
        <f>'8-6'!AA65</f>
        <v>0</v>
      </c>
      <c r="W264" s="230">
        <f>'8-6'!AB65</f>
        <v>0</v>
      </c>
      <c r="AE264" s="230">
        <f>'8-6'!Q65</f>
        <v>0</v>
      </c>
      <c r="AF264" s="230">
        <f>'8-6'!R65</f>
        <v>0</v>
      </c>
      <c r="AG264" s="230">
        <f>'8-6'!AC65</f>
        <v>0</v>
      </c>
    </row>
    <row r="265" spans="1:33" ht="12.75">
      <c r="A265" s="245" t="s">
        <v>156</v>
      </c>
      <c r="B265" s="233">
        <v>8</v>
      </c>
      <c r="C265" s="230">
        <f t="shared" si="14"/>
        <v>110010</v>
      </c>
      <c r="D265" s="231">
        <f>'8-6'!C66</f>
        <v>0</v>
      </c>
      <c r="E265" s="231">
        <f>'8-6'!J66</f>
        <v>0</v>
      </c>
      <c r="F265" s="230">
        <f t="shared" si="15"/>
        <v>0</v>
      </c>
      <c r="G265" s="230">
        <f>'8-6'!N66</f>
        <v>0</v>
      </c>
      <c r="H265" s="230">
        <f>'8-6'!O66</f>
        <v>0</v>
      </c>
      <c r="I265" s="230">
        <f>'8-6'!P66</f>
        <v>0</v>
      </c>
      <c r="N265" s="230">
        <f>'8-6'!S66</f>
        <v>0</v>
      </c>
      <c r="O265" s="230">
        <f>'8-6'!T66</f>
        <v>0</v>
      </c>
      <c r="P265" s="230">
        <f>'8-6'!U66</f>
        <v>0</v>
      </c>
      <c r="Q265" s="230">
        <f>'8-6'!V66</f>
        <v>0</v>
      </c>
      <c r="R265" s="230">
        <f>'8-6'!W66</f>
        <v>0</v>
      </c>
      <c r="S265" s="230">
        <f>'8-6'!X66</f>
        <v>0</v>
      </c>
      <c r="T265" s="230">
        <f>'8-6'!Y66</f>
        <v>0</v>
      </c>
      <c r="U265" s="230">
        <f>'8-6'!Z66</f>
        <v>0</v>
      </c>
      <c r="V265" s="230">
        <f>'8-6'!AA66</f>
        <v>0</v>
      </c>
      <c r="W265" s="230">
        <f>'8-6'!AB66</f>
        <v>0</v>
      </c>
      <c r="AE265" s="230">
        <f>'8-6'!Q66</f>
        <v>0</v>
      </c>
      <c r="AF265" s="230">
        <f>'8-6'!R66</f>
        <v>0</v>
      </c>
      <c r="AG265" s="230">
        <f>'8-6'!AC66</f>
        <v>0</v>
      </c>
    </row>
    <row r="266" spans="1:33" ht="12.75">
      <c r="A266" s="245" t="s">
        <v>156</v>
      </c>
      <c r="B266" s="233">
        <v>8</v>
      </c>
      <c r="C266" s="230">
        <f t="shared" si="14"/>
        <v>110010</v>
      </c>
      <c r="D266" s="231">
        <f>'8-6'!C67</f>
        <v>0</v>
      </c>
      <c r="E266" s="231">
        <f>'8-6'!J67</f>
        <v>0</v>
      </c>
      <c r="F266" s="230">
        <f t="shared" si="15"/>
        <v>0</v>
      </c>
      <c r="G266" s="230">
        <f>'8-6'!N67</f>
        <v>0</v>
      </c>
      <c r="H266" s="230">
        <f>'8-6'!O67</f>
        <v>0</v>
      </c>
      <c r="I266" s="230">
        <f>'8-6'!P67</f>
        <v>0</v>
      </c>
      <c r="N266" s="230">
        <f>'8-6'!S67</f>
        <v>0</v>
      </c>
      <c r="O266" s="230">
        <f>'8-6'!T67</f>
        <v>0</v>
      </c>
      <c r="P266" s="230">
        <f>'8-6'!U67</f>
        <v>0</v>
      </c>
      <c r="Q266" s="230">
        <f>'8-6'!V67</f>
        <v>0</v>
      </c>
      <c r="R266" s="230">
        <f>'8-6'!W67</f>
        <v>0</v>
      </c>
      <c r="S266" s="230">
        <f>'8-6'!X67</f>
        <v>0</v>
      </c>
      <c r="T266" s="230">
        <f>'8-6'!Y67</f>
        <v>0</v>
      </c>
      <c r="U266" s="230">
        <f>'8-6'!Z67</f>
        <v>0</v>
      </c>
      <c r="V266" s="230">
        <f>'8-6'!AA67</f>
        <v>0</v>
      </c>
      <c r="W266" s="230">
        <f>'8-6'!AB67</f>
        <v>0</v>
      </c>
      <c r="AE266" s="230">
        <f>'8-6'!Q67</f>
        <v>0</v>
      </c>
      <c r="AF266" s="230">
        <f>'8-6'!R67</f>
        <v>0</v>
      </c>
      <c r="AG266" s="230">
        <f>'8-6'!AC67</f>
        <v>0</v>
      </c>
    </row>
    <row r="267" spans="1:33" ht="12.75">
      <c r="A267" s="245" t="s">
        <v>156</v>
      </c>
      <c r="B267" s="233">
        <v>8</v>
      </c>
      <c r="C267" s="230">
        <f t="shared" si="14"/>
        <v>110010</v>
      </c>
      <c r="D267" s="231">
        <f>'8-6'!C68</f>
        <v>0</v>
      </c>
      <c r="E267" s="231">
        <f>'8-6'!J68</f>
        <v>0</v>
      </c>
      <c r="F267" s="230">
        <f t="shared" si="15"/>
        <v>0</v>
      </c>
      <c r="G267" s="230">
        <f>'8-6'!N68</f>
        <v>0</v>
      </c>
      <c r="H267" s="230">
        <f>'8-6'!O68</f>
        <v>0</v>
      </c>
      <c r="I267" s="230">
        <f>'8-6'!P68</f>
        <v>0</v>
      </c>
      <c r="N267" s="230">
        <f>'8-6'!S68</f>
        <v>0</v>
      </c>
      <c r="O267" s="230">
        <f>'8-6'!T68</f>
        <v>0</v>
      </c>
      <c r="P267" s="230">
        <f>'8-6'!U68</f>
        <v>0</v>
      </c>
      <c r="Q267" s="230">
        <f>'8-6'!V68</f>
        <v>0</v>
      </c>
      <c r="R267" s="230">
        <f>'8-6'!W68</f>
        <v>0</v>
      </c>
      <c r="S267" s="230">
        <f>'8-6'!X68</f>
        <v>0</v>
      </c>
      <c r="T267" s="230">
        <f>'8-6'!Y68</f>
        <v>0</v>
      </c>
      <c r="U267" s="230">
        <f>'8-6'!Z68</f>
        <v>0</v>
      </c>
      <c r="V267" s="230">
        <f>'8-6'!AA68</f>
        <v>0</v>
      </c>
      <c r="W267" s="230">
        <f>'8-6'!AB68</f>
        <v>0</v>
      </c>
      <c r="AE267" s="230">
        <f>'8-6'!Q68</f>
        <v>0</v>
      </c>
      <c r="AF267" s="230">
        <f>'8-6'!R68</f>
        <v>0</v>
      </c>
      <c r="AG267" s="230">
        <f>'8-6'!AC68</f>
        <v>0</v>
      </c>
    </row>
    <row r="268" spans="1:36" s="244" customFormat="1" ht="12.75">
      <c r="A268" s="241" t="s">
        <v>156</v>
      </c>
      <c r="B268" s="242">
        <v>8</v>
      </c>
      <c r="C268" s="243">
        <f t="shared" si="14"/>
        <v>110010</v>
      </c>
      <c r="D268" s="244">
        <f>'8-6'!C69</f>
        <v>0</v>
      </c>
      <c r="E268" s="244">
        <f>'8-6'!J69</f>
        <v>0</v>
      </c>
      <c r="F268" s="243">
        <f t="shared" si="15"/>
        <v>0</v>
      </c>
      <c r="G268" s="243">
        <f>'8-6'!N69</f>
        <v>0</v>
      </c>
      <c r="H268" s="243">
        <f>'8-6'!O69</f>
        <v>0</v>
      </c>
      <c r="I268" s="243">
        <f>'8-6'!P69</f>
        <v>0</v>
      </c>
      <c r="J268" s="243"/>
      <c r="K268" s="243"/>
      <c r="L268" s="243"/>
      <c r="M268" s="243"/>
      <c r="N268" s="243">
        <f>'8-6'!S69</f>
        <v>0</v>
      </c>
      <c r="O268" s="243">
        <f>'8-6'!T69</f>
        <v>0</v>
      </c>
      <c r="P268" s="243">
        <f>'8-6'!U69</f>
        <v>0</v>
      </c>
      <c r="Q268" s="243">
        <f>'8-6'!V69</f>
        <v>0</v>
      </c>
      <c r="R268" s="243">
        <f>'8-6'!W69</f>
        <v>0</v>
      </c>
      <c r="S268" s="243">
        <f>'8-6'!X69</f>
        <v>0</v>
      </c>
      <c r="T268" s="243">
        <f>'8-6'!Y69</f>
        <v>0</v>
      </c>
      <c r="U268" s="243">
        <f>'8-6'!Z69</f>
        <v>0</v>
      </c>
      <c r="V268" s="243">
        <f>'8-6'!AA69</f>
        <v>0</v>
      </c>
      <c r="W268" s="243">
        <f>'8-6'!AB69</f>
        <v>0</v>
      </c>
      <c r="X268" s="243"/>
      <c r="Y268" s="243"/>
      <c r="Z268" s="243"/>
      <c r="AA268" s="243"/>
      <c r="AB268" s="243"/>
      <c r="AC268" s="243"/>
      <c r="AD268" s="243"/>
      <c r="AE268" s="243">
        <f>'8-6'!Q69</f>
        <v>0</v>
      </c>
      <c r="AF268" s="243">
        <f>'8-6'!R69</f>
        <v>0</v>
      </c>
      <c r="AG268" s="243">
        <f>'8-6'!AC69</f>
        <v>0</v>
      </c>
      <c r="AH268" s="243"/>
      <c r="AI268" s="243"/>
      <c r="AJ268" s="243"/>
    </row>
    <row r="269" spans="1:33" ht="12.75">
      <c r="A269" s="246" t="s">
        <v>77</v>
      </c>
      <c r="B269" s="233">
        <v>9</v>
      </c>
      <c r="C269" s="230">
        <f t="shared" si="14"/>
        <v>110010</v>
      </c>
      <c r="D269" s="231">
        <f>'Gr9-1'!C27</f>
        <v>0</v>
      </c>
      <c r="E269" s="231">
        <f>'Gr9-1'!J27</f>
        <v>0</v>
      </c>
      <c r="F269" s="230">
        <f>COUNTIF(G269:AJ269,"X")</f>
        <v>0</v>
      </c>
      <c r="G269" s="230">
        <f>'Gr9-1'!N27</f>
        <v>0</v>
      </c>
      <c r="H269" s="230">
        <f>'Gr9-1'!O27</f>
        <v>0</v>
      </c>
      <c r="I269" s="230">
        <f>'Gr9-1'!P27</f>
        <v>0</v>
      </c>
      <c r="N269" s="230">
        <f>'Gr9-1'!S27</f>
        <v>0</v>
      </c>
      <c r="O269" s="230">
        <f>'Gr9-1'!T27</f>
        <v>0</v>
      </c>
      <c r="P269" s="230">
        <f>'Gr9-1'!U27</f>
        <v>0</v>
      </c>
      <c r="Q269" s="230">
        <f>'Gr9-1'!V27</f>
        <v>0</v>
      </c>
      <c r="R269" s="230">
        <f>'Gr9-1'!W27</f>
        <v>0</v>
      </c>
      <c r="S269" s="230">
        <f>'Gr9-1'!X27</f>
        <v>0</v>
      </c>
      <c r="T269" s="230">
        <f>'Gr9-1'!Y27</f>
        <v>0</v>
      </c>
      <c r="U269" s="230">
        <f>'Gr9-1'!Z27</f>
        <v>0</v>
      </c>
      <c r="V269" s="230">
        <f>'Gr9-1'!AA27</f>
        <v>0</v>
      </c>
      <c r="W269" s="230">
        <f>'Gr9-1'!AB27</f>
        <v>0</v>
      </c>
      <c r="AE269" s="230">
        <f>'Gr9-1'!Q27</f>
        <v>0</v>
      </c>
      <c r="AF269" s="230">
        <f>'Gr9-1'!R27</f>
        <v>0</v>
      </c>
      <c r="AG269" s="230">
        <f>'Gr9-1'!AC27</f>
        <v>0</v>
      </c>
    </row>
    <row r="270" spans="1:33" ht="12.75">
      <c r="A270" s="246" t="s">
        <v>77</v>
      </c>
      <c r="B270" s="233">
        <v>9</v>
      </c>
      <c r="C270" s="230">
        <f t="shared" si="14"/>
        <v>110010</v>
      </c>
      <c r="D270" s="231">
        <f>'Gr9-1'!C28</f>
        <v>0</v>
      </c>
      <c r="E270" s="231">
        <f>'Gr9-1'!J28</f>
        <v>0</v>
      </c>
      <c r="F270" s="230">
        <f aca="true" t="shared" si="16" ref="F270:F311">COUNTIF(G270:AJ270,"X")</f>
        <v>0</v>
      </c>
      <c r="G270" s="230">
        <f>'Gr9-1'!N28</f>
        <v>0</v>
      </c>
      <c r="H270" s="230">
        <f>'Gr9-1'!O28</f>
        <v>0</v>
      </c>
      <c r="I270" s="230">
        <f>'Gr9-1'!P28</f>
        <v>0</v>
      </c>
      <c r="N270" s="230">
        <f>'Gr9-1'!S28</f>
        <v>0</v>
      </c>
      <c r="O270" s="230">
        <f>'Gr9-1'!T28</f>
        <v>0</v>
      </c>
      <c r="P270" s="230">
        <f>'Gr9-1'!U28</f>
        <v>0</v>
      </c>
      <c r="Q270" s="230">
        <f>'Gr9-1'!V28</f>
        <v>0</v>
      </c>
      <c r="R270" s="230">
        <f>'Gr9-1'!W28</f>
        <v>0</v>
      </c>
      <c r="S270" s="230">
        <f>'Gr9-1'!X28</f>
        <v>0</v>
      </c>
      <c r="T270" s="230">
        <f>'Gr9-1'!Y28</f>
        <v>0</v>
      </c>
      <c r="U270" s="230">
        <f>'Gr9-1'!Z28</f>
        <v>0</v>
      </c>
      <c r="V270" s="230">
        <f>'Gr9-1'!AA28</f>
        <v>0</v>
      </c>
      <c r="W270" s="230">
        <f>'Gr9-1'!AB28</f>
        <v>0</v>
      </c>
      <c r="AE270" s="230">
        <f>'Gr9-1'!Q28</f>
        <v>0</v>
      </c>
      <c r="AF270" s="230">
        <f>'Gr9-1'!R28</f>
        <v>0</v>
      </c>
      <c r="AG270" s="230">
        <f>'Gr9-1'!AC28</f>
        <v>0</v>
      </c>
    </row>
    <row r="271" spans="1:33" ht="12.75">
      <c r="A271" s="246" t="s">
        <v>77</v>
      </c>
      <c r="B271" s="233">
        <v>9</v>
      </c>
      <c r="C271" s="230">
        <f t="shared" si="14"/>
        <v>110010</v>
      </c>
      <c r="D271" s="231">
        <f>'Gr9-1'!C29</f>
        <v>0</v>
      </c>
      <c r="E271" s="231">
        <f>'Gr9-1'!J29</f>
        <v>0</v>
      </c>
      <c r="F271" s="230">
        <f t="shared" si="16"/>
        <v>0</v>
      </c>
      <c r="G271" s="230">
        <f>'Gr9-1'!N29</f>
        <v>0</v>
      </c>
      <c r="H271" s="230">
        <f>'Gr9-1'!O29</f>
        <v>0</v>
      </c>
      <c r="I271" s="230">
        <f>'Gr9-1'!P29</f>
        <v>0</v>
      </c>
      <c r="N271" s="230">
        <f>'Gr9-1'!S29</f>
        <v>0</v>
      </c>
      <c r="O271" s="230">
        <f>'Gr9-1'!T29</f>
        <v>0</v>
      </c>
      <c r="P271" s="230">
        <f>'Gr9-1'!U29</f>
        <v>0</v>
      </c>
      <c r="Q271" s="230">
        <f>'Gr9-1'!V29</f>
        <v>0</v>
      </c>
      <c r="R271" s="230">
        <f>'Gr9-1'!W29</f>
        <v>0</v>
      </c>
      <c r="S271" s="230">
        <f>'Gr9-1'!X29</f>
        <v>0</v>
      </c>
      <c r="T271" s="230">
        <f>'Gr9-1'!Y29</f>
        <v>0</v>
      </c>
      <c r="U271" s="230">
        <f>'Gr9-1'!Z29</f>
        <v>0</v>
      </c>
      <c r="V271" s="230">
        <f>'Gr9-1'!AA29</f>
        <v>0</v>
      </c>
      <c r="W271" s="230">
        <f>'Gr9-1'!AB29</f>
        <v>0</v>
      </c>
      <c r="AE271" s="230">
        <f>'Gr9-1'!Q29</f>
        <v>0</v>
      </c>
      <c r="AF271" s="230">
        <f>'Gr9-1'!R29</f>
        <v>0</v>
      </c>
      <c r="AG271" s="230">
        <f>'Gr9-1'!AC29</f>
        <v>0</v>
      </c>
    </row>
    <row r="272" spans="1:33" ht="12.75">
      <c r="A272" s="246" t="s">
        <v>77</v>
      </c>
      <c r="B272" s="233">
        <v>9</v>
      </c>
      <c r="C272" s="230">
        <f t="shared" si="14"/>
        <v>110010</v>
      </c>
      <c r="D272" s="231">
        <f>'Gr9-1'!C30</f>
        <v>0</v>
      </c>
      <c r="E272" s="231">
        <f>'Gr9-1'!J30</f>
        <v>0</v>
      </c>
      <c r="F272" s="230">
        <f t="shared" si="16"/>
        <v>0</v>
      </c>
      <c r="G272" s="230">
        <f>'Gr9-1'!N30</f>
        <v>0</v>
      </c>
      <c r="H272" s="230">
        <f>'Gr9-1'!O30</f>
        <v>0</v>
      </c>
      <c r="I272" s="230">
        <f>'Gr9-1'!P30</f>
        <v>0</v>
      </c>
      <c r="N272" s="230">
        <f>'Gr9-1'!S30</f>
        <v>0</v>
      </c>
      <c r="O272" s="230">
        <f>'Gr9-1'!T30</f>
        <v>0</v>
      </c>
      <c r="P272" s="230">
        <f>'Gr9-1'!U30</f>
        <v>0</v>
      </c>
      <c r="Q272" s="230">
        <f>'Gr9-1'!V30</f>
        <v>0</v>
      </c>
      <c r="R272" s="230">
        <f>'Gr9-1'!W30</f>
        <v>0</v>
      </c>
      <c r="S272" s="230">
        <f>'Gr9-1'!X30</f>
        <v>0</v>
      </c>
      <c r="T272" s="230">
        <f>'Gr9-1'!Y30</f>
        <v>0</v>
      </c>
      <c r="U272" s="230">
        <f>'Gr9-1'!Z30</f>
        <v>0</v>
      </c>
      <c r="V272" s="230">
        <f>'Gr9-1'!AA30</f>
        <v>0</v>
      </c>
      <c r="W272" s="230">
        <f>'Gr9-1'!AB30</f>
        <v>0</v>
      </c>
      <c r="AE272" s="230">
        <f>'Gr9-1'!Q30</f>
        <v>0</v>
      </c>
      <c r="AF272" s="230">
        <f>'Gr9-1'!R30</f>
        <v>0</v>
      </c>
      <c r="AG272" s="230">
        <f>'Gr9-1'!AC30</f>
        <v>0</v>
      </c>
    </row>
    <row r="273" spans="1:33" ht="12.75">
      <c r="A273" s="246" t="s">
        <v>77</v>
      </c>
      <c r="B273" s="233">
        <v>9</v>
      </c>
      <c r="C273" s="230">
        <f t="shared" si="14"/>
        <v>110010</v>
      </c>
      <c r="D273" s="231">
        <f>'Gr9-1'!C31</f>
        <v>0</v>
      </c>
      <c r="E273" s="231">
        <f>'Gr9-1'!J31</f>
        <v>0</v>
      </c>
      <c r="F273" s="230">
        <f t="shared" si="16"/>
        <v>0</v>
      </c>
      <c r="G273" s="230">
        <f>'Gr9-1'!N31</f>
        <v>0</v>
      </c>
      <c r="H273" s="230">
        <f>'Gr9-1'!O31</f>
        <v>0</v>
      </c>
      <c r="I273" s="230">
        <f>'Gr9-1'!P31</f>
        <v>0</v>
      </c>
      <c r="N273" s="230">
        <f>'Gr9-1'!S31</f>
        <v>0</v>
      </c>
      <c r="O273" s="230">
        <f>'Gr9-1'!T31</f>
        <v>0</v>
      </c>
      <c r="P273" s="230">
        <f>'Gr9-1'!U31</f>
        <v>0</v>
      </c>
      <c r="Q273" s="230">
        <f>'Gr9-1'!V31</f>
        <v>0</v>
      </c>
      <c r="R273" s="230">
        <f>'Gr9-1'!W31</f>
        <v>0</v>
      </c>
      <c r="S273" s="230">
        <f>'Gr9-1'!X31</f>
        <v>0</v>
      </c>
      <c r="T273" s="230">
        <f>'Gr9-1'!Y31</f>
        <v>0</v>
      </c>
      <c r="U273" s="230">
        <f>'Gr9-1'!Z31</f>
        <v>0</v>
      </c>
      <c r="V273" s="230">
        <f>'Gr9-1'!AA31</f>
        <v>0</v>
      </c>
      <c r="W273" s="230">
        <f>'Gr9-1'!AB31</f>
        <v>0</v>
      </c>
      <c r="AE273" s="230">
        <f>'Gr9-1'!Q31</f>
        <v>0</v>
      </c>
      <c r="AF273" s="230">
        <f>'Gr9-1'!R31</f>
        <v>0</v>
      </c>
      <c r="AG273" s="230">
        <f>'Gr9-1'!AC31</f>
        <v>0</v>
      </c>
    </row>
    <row r="274" spans="1:33" ht="12.75">
      <c r="A274" s="246" t="s">
        <v>77</v>
      </c>
      <c r="B274" s="233">
        <v>9</v>
      </c>
      <c r="C274" s="230">
        <f t="shared" si="14"/>
        <v>110010</v>
      </c>
      <c r="D274" s="231">
        <f>'Gr9-1'!C32</f>
        <v>0</v>
      </c>
      <c r="E274" s="231">
        <f>'Gr9-1'!J32</f>
        <v>0</v>
      </c>
      <c r="F274" s="230">
        <f t="shared" si="16"/>
        <v>0</v>
      </c>
      <c r="G274" s="230">
        <f>'Gr9-1'!N32</f>
        <v>0</v>
      </c>
      <c r="H274" s="230">
        <f>'Gr9-1'!O32</f>
        <v>0</v>
      </c>
      <c r="I274" s="230">
        <f>'Gr9-1'!P32</f>
        <v>0</v>
      </c>
      <c r="N274" s="230">
        <f>'Gr9-1'!S32</f>
        <v>0</v>
      </c>
      <c r="O274" s="230">
        <f>'Gr9-1'!T32</f>
        <v>0</v>
      </c>
      <c r="P274" s="230">
        <f>'Gr9-1'!U32</f>
        <v>0</v>
      </c>
      <c r="Q274" s="230">
        <f>'Gr9-1'!V32</f>
        <v>0</v>
      </c>
      <c r="R274" s="230">
        <f>'Gr9-1'!W32</f>
        <v>0</v>
      </c>
      <c r="S274" s="230">
        <f>'Gr9-1'!X32</f>
        <v>0</v>
      </c>
      <c r="T274" s="230">
        <f>'Gr9-1'!Y32</f>
        <v>0</v>
      </c>
      <c r="U274" s="230">
        <f>'Gr9-1'!Z32</f>
        <v>0</v>
      </c>
      <c r="V274" s="230">
        <f>'Gr9-1'!AA32</f>
        <v>0</v>
      </c>
      <c r="W274" s="230">
        <f>'Gr9-1'!AB32</f>
        <v>0</v>
      </c>
      <c r="AE274" s="230">
        <f>'Gr9-1'!Q32</f>
        <v>0</v>
      </c>
      <c r="AF274" s="230">
        <f>'Gr9-1'!R32</f>
        <v>0</v>
      </c>
      <c r="AG274" s="230">
        <f>'Gr9-1'!AC32</f>
        <v>0</v>
      </c>
    </row>
    <row r="275" spans="1:33" ht="12.75">
      <c r="A275" s="246" t="s">
        <v>77</v>
      </c>
      <c r="B275" s="233">
        <v>9</v>
      </c>
      <c r="C275" s="230">
        <f t="shared" si="14"/>
        <v>110010</v>
      </c>
      <c r="D275" s="231">
        <f>'Gr9-1'!C33</f>
        <v>0</v>
      </c>
      <c r="E275" s="231">
        <f>'Gr9-1'!J33</f>
        <v>0</v>
      </c>
      <c r="F275" s="230">
        <f t="shared" si="16"/>
        <v>0</v>
      </c>
      <c r="G275" s="230">
        <f>'Gr9-1'!N33</f>
        <v>0</v>
      </c>
      <c r="H275" s="230">
        <f>'Gr9-1'!O33</f>
        <v>0</v>
      </c>
      <c r="I275" s="230">
        <f>'Gr9-1'!P33</f>
        <v>0</v>
      </c>
      <c r="N275" s="230">
        <f>'Gr9-1'!S33</f>
        <v>0</v>
      </c>
      <c r="O275" s="230">
        <f>'Gr9-1'!T33</f>
        <v>0</v>
      </c>
      <c r="P275" s="230">
        <f>'Gr9-1'!U33</f>
        <v>0</v>
      </c>
      <c r="Q275" s="230">
        <f>'Gr9-1'!V33</f>
        <v>0</v>
      </c>
      <c r="R275" s="230">
        <f>'Gr9-1'!W33</f>
        <v>0</v>
      </c>
      <c r="S275" s="230">
        <f>'Gr9-1'!X33</f>
        <v>0</v>
      </c>
      <c r="T275" s="230">
        <f>'Gr9-1'!Y33</f>
        <v>0</v>
      </c>
      <c r="U275" s="230">
        <f>'Gr9-1'!Z33</f>
        <v>0</v>
      </c>
      <c r="V275" s="230">
        <f>'Gr9-1'!AA33</f>
        <v>0</v>
      </c>
      <c r="W275" s="230">
        <f>'Gr9-1'!AB33</f>
        <v>0</v>
      </c>
      <c r="AE275" s="230">
        <f>'Gr9-1'!Q33</f>
        <v>0</v>
      </c>
      <c r="AF275" s="230">
        <f>'Gr9-1'!R33</f>
        <v>0</v>
      </c>
      <c r="AG275" s="230">
        <f>'Gr9-1'!AC33</f>
        <v>0</v>
      </c>
    </row>
    <row r="276" spans="1:33" ht="12.75">
      <c r="A276" s="246" t="s">
        <v>77</v>
      </c>
      <c r="B276" s="233">
        <v>9</v>
      </c>
      <c r="C276" s="230">
        <f t="shared" si="14"/>
        <v>110010</v>
      </c>
      <c r="D276" s="231">
        <f>'Gr9-1'!C34</f>
        <v>0</v>
      </c>
      <c r="E276" s="231">
        <f>'Gr9-1'!J34</f>
        <v>0</v>
      </c>
      <c r="F276" s="230">
        <f t="shared" si="16"/>
        <v>0</v>
      </c>
      <c r="G276" s="230">
        <f>'Gr9-1'!N34</f>
        <v>0</v>
      </c>
      <c r="H276" s="230">
        <f>'Gr9-1'!O34</f>
        <v>0</v>
      </c>
      <c r="I276" s="230">
        <f>'Gr9-1'!P34</f>
        <v>0</v>
      </c>
      <c r="N276" s="230">
        <f>'Gr9-1'!S34</f>
        <v>0</v>
      </c>
      <c r="O276" s="230">
        <f>'Gr9-1'!T34</f>
        <v>0</v>
      </c>
      <c r="P276" s="230">
        <f>'Gr9-1'!U34</f>
        <v>0</v>
      </c>
      <c r="Q276" s="230">
        <f>'Gr9-1'!V34</f>
        <v>0</v>
      </c>
      <c r="R276" s="230">
        <f>'Gr9-1'!W34</f>
        <v>0</v>
      </c>
      <c r="S276" s="230">
        <f>'Gr9-1'!X34</f>
        <v>0</v>
      </c>
      <c r="T276" s="230">
        <f>'Gr9-1'!Y34</f>
        <v>0</v>
      </c>
      <c r="U276" s="230">
        <f>'Gr9-1'!Z34</f>
        <v>0</v>
      </c>
      <c r="V276" s="230">
        <f>'Gr9-1'!AA34</f>
        <v>0</v>
      </c>
      <c r="W276" s="230">
        <f>'Gr9-1'!AB34</f>
        <v>0</v>
      </c>
      <c r="AE276" s="230">
        <f>'Gr9-1'!Q34</f>
        <v>0</v>
      </c>
      <c r="AF276" s="230">
        <f>'Gr9-1'!R34</f>
        <v>0</v>
      </c>
      <c r="AG276" s="230">
        <f>'Gr9-1'!AC34</f>
        <v>0</v>
      </c>
    </row>
    <row r="277" spans="1:33" ht="12.75">
      <c r="A277" s="246" t="s">
        <v>77</v>
      </c>
      <c r="B277" s="233">
        <v>9</v>
      </c>
      <c r="C277" s="230">
        <f t="shared" si="14"/>
        <v>110010</v>
      </c>
      <c r="D277" s="231">
        <f>'Gr9-1'!C35</f>
        <v>0</v>
      </c>
      <c r="E277" s="231">
        <f>'Gr9-1'!J35</f>
        <v>0</v>
      </c>
      <c r="F277" s="230">
        <f t="shared" si="16"/>
        <v>0</v>
      </c>
      <c r="G277" s="230">
        <f>'Gr9-1'!N35</f>
        <v>0</v>
      </c>
      <c r="H277" s="230">
        <f>'Gr9-1'!O35</f>
        <v>0</v>
      </c>
      <c r="I277" s="230">
        <f>'Gr9-1'!P35</f>
        <v>0</v>
      </c>
      <c r="N277" s="230">
        <f>'Gr9-1'!S35</f>
        <v>0</v>
      </c>
      <c r="O277" s="230">
        <f>'Gr9-1'!T35</f>
        <v>0</v>
      </c>
      <c r="P277" s="230">
        <f>'Gr9-1'!U35</f>
        <v>0</v>
      </c>
      <c r="Q277" s="230">
        <f>'Gr9-1'!V35</f>
        <v>0</v>
      </c>
      <c r="R277" s="230">
        <f>'Gr9-1'!W35</f>
        <v>0</v>
      </c>
      <c r="S277" s="230">
        <f>'Gr9-1'!X35</f>
        <v>0</v>
      </c>
      <c r="T277" s="230">
        <f>'Gr9-1'!Y35</f>
        <v>0</v>
      </c>
      <c r="U277" s="230">
        <f>'Gr9-1'!Z35</f>
        <v>0</v>
      </c>
      <c r="V277" s="230">
        <f>'Gr9-1'!AA35</f>
        <v>0</v>
      </c>
      <c r="W277" s="230">
        <f>'Gr9-1'!AB35</f>
        <v>0</v>
      </c>
      <c r="AE277" s="230">
        <f>'Gr9-1'!Q35</f>
        <v>0</v>
      </c>
      <c r="AF277" s="230">
        <f>'Gr9-1'!R35</f>
        <v>0</v>
      </c>
      <c r="AG277" s="230">
        <f>'Gr9-1'!AC35</f>
        <v>0</v>
      </c>
    </row>
    <row r="278" spans="1:33" ht="12.75">
      <c r="A278" s="246" t="s">
        <v>77</v>
      </c>
      <c r="B278" s="233">
        <v>9</v>
      </c>
      <c r="C278" s="230">
        <f t="shared" si="14"/>
        <v>110010</v>
      </c>
      <c r="D278" s="231">
        <f>'Gr9-1'!C36</f>
        <v>0</v>
      </c>
      <c r="E278" s="231">
        <f>'Gr9-1'!J36</f>
        <v>0</v>
      </c>
      <c r="F278" s="230">
        <f t="shared" si="16"/>
        <v>0</v>
      </c>
      <c r="G278" s="230">
        <f>'Gr9-1'!N36</f>
        <v>0</v>
      </c>
      <c r="H278" s="230">
        <f>'Gr9-1'!O36</f>
        <v>0</v>
      </c>
      <c r="I278" s="230">
        <f>'Gr9-1'!P36</f>
        <v>0</v>
      </c>
      <c r="N278" s="230">
        <f>'Gr9-1'!S36</f>
        <v>0</v>
      </c>
      <c r="O278" s="230">
        <f>'Gr9-1'!T36</f>
        <v>0</v>
      </c>
      <c r="P278" s="230">
        <f>'Gr9-1'!U36</f>
        <v>0</v>
      </c>
      <c r="Q278" s="230">
        <f>'Gr9-1'!V36</f>
        <v>0</v>
      </c>
      <c r="R278" s="230">
        <f>'Gr9-1'!W36</f>
        <v>0</v>
      </c>
      <c r="S278" s="230">
        <f>'Gr9-1'!X36</f>
        <v>0</v>
      </c>
      <c r="T278" s="230">
        <f>'Gr9-1'!Y36</f>
        <v>0</v>
      </c>
      <c r="U278" s="230">
        <f>'Gr9-1'!Z36</f>
        <v>0</v>
      </c>
      <c r="V278" s="230">
        <f>'Gr9-1'!AA36</f>
        <v>0</v>
      </c>
      <c r="W278" s="230">
        <f>'Gr9-1'!AB36</f>
        <v>0</v>
      </c>
      <c r="AE278" s="230">
        <f>'Gr9-1'!Q36</f>
        <v>0</v>
      </c>
      <c r="AF278" s="230">
        <f>'Gr9-1'!R36</f>
        <v>0</v>
      </c>
      <c r="AG278" s="230">
        <f>'Gr9-1'!AC36</f>
        <v>0</v>
      </c>
    </row>
    <row r="279" spans="1:33" ht="12.75">
      <c r="A279" s="246"/>
      <c r="B279" s="233"/>
      <c r="D279" s="231">
        <f>'Gr9-1'!C37</f>
        <v>0</v>
      </c>
      <c r="E279" s="231">
        <f>'Gr9-1'!J37</f>
        <v>0</v>
      </c>
      <c r="F279" s="230">
        <f t="shared" si="16"/>
        <v>0</v>
      </c>
      <c r="G279" s="230">
        <f>'Gr9-1'!N37</f>
        <v>0</v>
      </c>
      <c r="H279" s="230">
        <f>'Gr9-1'!O37</f>
        <v>0</v>
      </c>
      <c r="I279" s="230">
        <f>'Gr9-1'!P37</f>
        <v>0</v>
      </c>
      <c r="N279" s="230">
        <f>'Gr9-1'!S37</f>
        <v>0</v>
      </c>
      <c r="O279" s="230">
        <f>'Gr9-1'!T37</f>
        <v>0</v>
      </c>
      <c r="P279" s="230">
        <f>'Gr9-1'!U37</f>
        <v>0</v>
      </c>
      <c r="Q279" s="230">
        <f>'Gr9-1'!V37</f>
        <v>0</v>
      </c>
      <c r="R279" s="230">
        <f>'Gr9-1'!W37</f>
        <v>0</v>
      </c>
      <c r="S279" s="230">
        <f>'Gr9-1'!X37</f>
        <v>0</v>
      </c>
      <c r="T279" s="230">
        <f>'Gr9-1'!Y37</f>
        <v>0</v>
      </c>
      <c r="U279" s="230">
        <f>'Gr9-1'!Z37</f>
        <v>0</v>
      </c>
      <c r="V279" s="230">
        <f>'Gr9-1'!AA37</f>
        <v>0</v>
      </c>
      <c r="W279" s="230">
        <f>'Gr9-1'!AB37</f>
        <v>0</v>
      </c>
      <c r="AE279" s="230">
        <f>'Gr9-1'!Q37</f>
        <v>0</v>
      </c>
      <c r="AF279" s="230">
        <f>'Gr9-1'!R37</f>
        <v>0</v>
      </c>
      <c r="AG279" s="230">
        <f>'Gr9-1'!AC37</f>
        <v>0</v>
      </c>
    </row>
    <row r="280" spans="1:33" ht="12.75">
      <c r="A280" s="246" t="s">
        <v>77</v>
      </c>
      <c r="B280" s="233">
        <v>9</v>
      </c>
      <c r="C280" s="230">
        <f aca="true" t="shared" si="17" ref="C280:C343">$C$2</f>
        <v>110010</v>
      </c>
      <c r="D280" s="231">
        <f>'Gr9-1'!C38</f>
        <v>0</v>
      </c>
      <c r="E280" s="231">
        <f>'Gr9-1'!J38</f>
        <v>0</v>
      </c>
      <c r="F280" s="230">
        <f t="shared" si="16"/>
        <v>0</v>
      </c>
      <c r="G280" s="230">
        <f>'Gr9-1'!N38</f>
        <v>0</v>
      </c>
      <c r="H280" s="230">
        <f>'Gr9-1'!O38</f>
        <v>0</v>
      </c>
      <c r="I280" s="230">
        <f>'Gr9-1'!P38</f>
        <v>0</v>
      </c>
      <c r="N280" s="230">
        <f>'Gr9-1'!S38</f>
        <v>0</v>
      </c>
      <c r="O280" s="230">
        <f>'Gr9-1'!T38</f>
        <v>0</v>
      </c>
      <c r="P280" s="230">
        <f>'Gr9-1'!U38</f>
        <v>0</v>
      </c>
      <c r="Q280" s="230">
        <f>'Gr9-1'!V38</f>
        <v>0</v>
      </c>
      <c r="R280" s="230">
        <f>'Gr9-1'!W38</f>
        <v>0</v>
      </c>
      <c r="S280" s="230">
        <f>'Gr9-1'!X38</f>
        <v>0</v>
      </c>
      <c r="T280" s="230">
        <f>'Gr9-1'!Y38</f>
        <v>0</v>
      </c>
      <c r="U280" s="230">
        <f>'Gr9-1'!Z38</f>
        <v>0</v>
      </c>
      <c r="V280" s="230">
        <f>'Gr9-1'!AA38</f>
        <v>0</v>
      </c>
      <c r="W280" s="230">
        <f>'Gr9-1'!AB38</f>
        <v>0</v>
      </c>
      <c r="AE280" s="230">
        <f>'Gr9-1'!Q38</f>
        <v>0</v>
      </c>
      <c r="AF280" s="230">
        <f>'Gr9-1'!R38</f>
        <v>0</v>
      </c>
      <c r="AG280" s="230">
        <f>'Gr9-1'!AC38</f>
        <v>0</v>
      </c>
    </row>
    <row r="281" spans="1:33" ht="12.75">
      <c r="A281" s="246" t="s">
        <v>77</v>
      </c>
      <c r="B281" s="233">
        <v>9</v>
      </c>
      <c r="C281" s="230">
        <f t="shared" si="17"/>
        <v>110010</v>
      </c>
      <c r="D281" s="231">
        <f>'Gr9-1'!C39</f>
        <v>0</v>
      </c>
      <c r="E281" s="231">
        <f>'Gr9-1'!J39</f>
        <v>0</v>
      </c>
      <c r="F281" s="230">
        <f t="shared" si="16"/>
        <v>0</v>
      </c>
      <c r="G281" s="230">
        <f>'Gr9-1'!N39</f>
        <v>0</v>
      </c>
      <c r="H281" s="230">
        <f>'Gr9-1'!O39</f>
        <v>0</v>
      </c>
      <c r="I281" s="230">
        <f>'Gr9-1'!P39</f>
        <v>0</v>
      </c>
      <c r="N281" s="230">
        <f>'Gr9-1'!S39</f>
        <v>0</v>
      </c>
      <c r="O281" s="230">
        <f>'Gr9-1'!T39</f>
        <v>0</v>
      </c>
      <c r="P281" s="230">
        <f>'Gr9-1'!U39</f>
        <v>0</v>
      </c>
      <c r="Q281" s="230">
        <f>'Gr9-1'!V39</f>
        <v>0</v>
      </c>
      <c r="R281" s="230">
        <f>'Gr9-1'!W39</f>
        <v>0</v>
      </c>
      <c r="S281" s="230">
        <f>'Gr9-1'!X39</f>
        <v>0</v>
      </c>
      <c r="T281" s="230">
        <f>'Gr9-1'!Y39</f>
        <v>0</v>
      </c>
      <c r="U281" s="230">
        <f>'Gr9-1'!Z39</f>
        <v>0</v>
      </c>
      <c r="V281" s="230">
        <f>'Gr9-1'!AA39</f>
        <v>0</v>
      </c>
      <c r="W281" s="230">
        <f>'Gr9-1'!AB39</f>
        <v>0</v>
      </c>
      <c r="AE281" s="230">
        <f>'Gr9-1'!Q39</f>
        <v>0</v>
      </c>
      <c r="AF281" s="230">
        <f>'Gr9-1'!R39</f>
        <v>0</v>
      </c>
      <c r="AG281" s="230">
        <f>'Gr9-1'!AC39</f>
        <v>0</v>
      </c>
    </row>
    <row r="282" spans="1:33" ht="12.75">
      <c r="A282" s="246" t="s">
        <v>77</v>
      </c>
      <c r="B282" s="233">
        <v>9</v>
      </c>
      <c r="C282" s="230">
        <f t="shared" si="17"/>
        <v>110010</v>
      </c>
      <c r="D282" s="231">
        <f>'Gr9-1'!C40</f>
        <v>0</v>
      </c>
      <c r="E282" s="231">
        <f>'Gr9-1'!J40</f>
        <v>0</v>
      </c>
      <c r="F282" s="230">
        <f t="shared" si="16"/>
        <v>0</v>
      </c>
      <c r="G282" s="230">
        <f>'Gr9-1'!N40</f>
        <v>0</v>
      </c>
      <c r="H282" s="230">
        <f>'Gr9-1'!O40</f>
        <v>0</v>
      </c>
      <c r="I282" s="230">
        <f>'Gr9-1'!P40</f>
        <v>0</v>
      </c>
      <c r="N282" s="230">
        <f>'Gr9-1'!S40</f>
        <v>0</v>
      </c>
      <c r="O282" s="230">
        <f>'Gr9-1'!T40</f>
        <v>0</v>
      </c>
      <c r="P282" s="230">
        <f>'Gr9-1'!U40</f>
        <v>0</v>
      </c>
      <c r="Q282" s="230">
        <f>'Gr9-1'!V40</f>
        <v>0</v>
      </c>
      <c r="R282" s="230">
        <f>'Gr9-1'!W40</f>
        <v>0</v>
      </c>
      <c r="S282" s="230">
        <f>'Gr9-1'!X40</f>
        <v>0</v>
      </c>
      <c r="T282" s="230">
        <f>'Gr9-1'!Y40</f>
        <v>0</v>
      </c>
      <c r="U282" s="230">
        <f>'Gr9-1'!Z40</f>
        <v>0</v>
      </c>
      <c r="V282" s="230">
        <f>'Gr9-1'!AA40</f>
        <v>0</v>
      </c>
      <c r="W282" s="230">
        <f>'Gr9-1'!AB40</f>
        <v>0</v>
      </c>
      <c r="AE282" s="230">
        <f>'Gr9-1'!Q40</f>
        <v>0</v>
      </c>
      <c r="AF282" s="230">
        <f>'Gr9-1'!R40</f>
        <v>0</v>
      </c>
      <c r="AG282" s="230">
        <f>'Gr9-1'!AC40</f>
        <v>0</v>
      </c>
    </row>
    <row r="283" spans="1:33" ht="12.75">
      <c r="A283" s="246" t="s">
        <v>77</v>
      </c>
      <c r="B283" s="233">
        <v>9</v>
      </c>
      <c r="C283" s="230">
        <f t="shared" si="17"/>
        <v>110010</v>
      </c>
      <c r="D283" s="231">
        <f>'Gr9-1'!C41</f>
        <v>0</v>
      </c>
      <c r="E283" s="231">
        <f>'Gr9-1'!J41</f>
        <v>0</v>
      </c>
      <c r="F283" s="230">
        <f t="shared" si="16"/>
        <v>0</v>
      </c>
      <c r="G283" s="230">
        <f>'Gr9-1'!N41</f>
        <v>0</v>
      </c>
      <c r="H283" s="230">
        <f>'Gr9-1'!O41</f>
        <v>0</v>
      </c>
      <c r="I283" s="230">
        <f>'Gr9-1'!P41</f>
        <v>0</v>
      </c>
      <c r="N283" s="230">
        <f>'Gr9-1'!S41</f>
        <v>0</v>
      </c>
      <c r="O283" s="230">
        <f>'Gr9-1'!T41</f>
        <v>0</v>
      </c>
      <c r="P283" s="230">
        <f>'Gr9-1'!U41</f>
        <v>0</v>
      </c>
      <c r="Q283" s="230">
        <f>'Gr9-1'!V41</f>
        <v>0</v>
      </c>
      <c r="R283" s="230">
        <f>'Gr9-1'!W41</f>
        <v>0</v>
      </c>
      <c r="S283" s="230">
        <f>'Gr9-1'!X41</f>
        <v>0</v>
      </c>
      <c r="T283" s="230">
        <f>'Gr9-1'!Y41</f>
        <v>0</v>
      </c>
      <c r="U283" s="230">
        <f>'Gr9-1'!Z41</f>
        <v>0</v>
      </c>
      <c r="V283" s="230">
        <f>'Gr9-1'!AA41</f>
        <v>0</v>
      </c>
      <c r="W283" s="230">
        <f>'Gr9-1'!AB41</f>
        <v>0</v>
      </c>
      <c r="AE283" s="230">
        <f>'Gr9-1'!Q41</f>
        <v>0</v>
      </c>
      <c r="AF283" s="230">
        <f>'Gr9-1'!R41</f>
        <v>0</v>
      </c>
      <c r="AG283" s="230">
        <f>'Gr9-1'!AC41</f>
        <v>0</v>
      </c>
    </row>
    <row r="284" spans="1:33" ht="12.75">
      <c r="A284" s="246" t="s">
        <v>77</v>
      </c>
      <c r="B284" s="233">
        <v>9</v>
      </c>
      <c r="C284" s="230">
        <f t="shared" si="17"/>
        <v>110010</v>
      </c>
      <c r="D284" s="231">
        <f>'Gr9-1'!C42</f>
        <v>0</v>
      </c>
      <c r="E284" s="231">
        <f>'Gr9-1'!J42</f>
        <v>0</v>
      </c>
      <c r="F284" s="230">
        <f t="shared" si="16"/>
        <v>0</v>
      </c>
      <c r="G284" s="230">
        <f>'Gr9-1'!N42</f>
        <v>0</v>
      </c>
      <c r="H284" s="230">
        <f>'Gr9-1'!O42</f>
        <v>0</v>
      </c>
      <c r="I284" s="230">
        <f>'Gr9-1'!P42</f>
        <v>0</v>
      </c>
      <c r="N284" s="230">
        <f>'Gr9-1'!S42</f>
        <v>0</v>
      </c>
      <c r="O284" s="230">
        <f>'Gr9-1'!T42</f>
        <v>0</v>
      </c>
      <c r="P284" s="230">
        <f>'Gr9-1'!U42</f>
        <v>0</v>
      </c>
      <c r="Q284" s="230">
        <f>'Gr9-1'!V42</f>
        <v>0</v>
      </c>
      <c r="R284" s="230">
        <f>'Gr9-1'!W42</f>
        <v>0</v>
      </c>
      <c r="S284" s="230">
        <f>'Gr9-1'!X42</f>
        <v>0</v>
      </c>
      <c r="T284" s="230">
        <f>'Gr9-1'!Y42</f>
        <v>0</v>
      </c>
      <c r="U284" s="230">
        <f>'Gr9-1'!Z42</f>
        <v>0</v>
      </c>
      <c r="V284" s="230">
        <f>'Gr9-1'!AA42</f>
        <v>0</v>
      </c>
      <c r="W284" s="230">
        <f>'Gr9-1'!AB42</f>
        <v>0</v>
      </c>
      <c r="AE284" s="230">
        <f>'Gr9-1'!Q42</f>
        <v>0</v>
      </c>
      <c r="AF284" s="230">
        <f>'Gr9-1'!R42</f>
        <v>0</v>
      </c>
      <c r="AG284" s="230">
        <f>'Gr9-1'!AC42</f>
        <v>0</v>
      </c>
    </row>
    <row r="285" spans="1:33" ht="12.75">
      <c r="A285" s="246" t="s">
        <v>77</v>
      </c>
      <c r="B285" s="233">
        <v>9</v>
      </c>
      <c r="C285" s="230">
        <f t="shared" si="17"/>
        <v>110010</v>
      </c>
      <c r="D285" s="231">
        <f>'Gr9-1'!C43</f>
        <v>0</v>
      </c>
      <c r="E285" s="231">
        <f>'Gr9-1'!J43</f>
        <v>0</v>
      </c>
      <c r="F285" s="230">
        <f t="shared" si="16"/>
        <v>0</v>
      </c>
      <c r="G285" s="230">
        <f>'Gr9-1'!N43</f>
        <v>0</v>
      </c>
      <c r="H285" s="230">
        <f>'Gr9-1'!O43</f>
        <v>0</v>
      </c>
      <c r="I285" s="230">
        <f>'Gr9-1'!P43</f>
        <v>0</v>
      </c>
      <c r="N285" s="230">
        <f>'Gr9-1'!S43</f>
        <v>0</v>
      </c>
      <c r="O285" s="230">
        <f>'Gr9-1'!T43</f>
        <v>0</v>
      </c>
      <c r="P285" s="230">
        <f>'Gr9-1'!U43</f>
        <v>0</v>
      </c>
      <c r="Q285" s="230">
        <f>'Gr9-1'!V43</f>
        <v>0</v>
      </c>
      <c r="R285" s="230">
        <f>'Gr9-1'!W43</f>
        <v>0</v>
      </c>
      <c r="S285" s="230">
        <f>'Gr9-1'!X43</f>
        <v>0</v>
      </c>
      <c r="T285" s="230">
        <f>'Gr9-1'!Y43</f>
        <v>0</v>
      </c>
      <c r="U285" s="230">
        <f>'Gr9-1'!Z43</f>
        <v>0</v>
      </c>
      <c r="V285" s="230">
        <f>'Gr9-1'!AA43</f>
        <v>0</v>
      </c>
      <c r="W285" s="230">
        <f>'Gr9-1'!AB43</f>
        <v>0</v>
      </c>
      <c r="AE285" s="230">
        <f>'Gr9-1'!Q43</f>
        <v>0</v>
      </c>
      <c r="AF285" s="230">
        <f>'Gr9-1'!R43</f>
        <v>0</v>
      </c>
      <c r="AG285" s="230">
        <f>'Gr9-1'!AC43</f>
        <v>0</v>
      </c>
    </row>
    <row r="286" spans="1:33" ht="12.75">
      <c r="A286" s="246" t="s">
        <v>77</v>
      </c>
      <c r="B286" s="233">
        <v>9</v>
      </c>
      <c r="C286" s="230">
        <f t="shared" si="17"/>
        <v>110010</v>
      </c>
      <c r="D286" s="231">
        <f>'Gr9-1'!C44</f>
        <v>0</v>
      </c>
      <c r="E286" s="231">
        <f>'Gr9-1'!J44</f>
        <v>0</v>
      </c>
      <c r="F286" s="230">
        <f t="shared" si="16"/>
        <v>0</v>
      </c>
      <c r="G286" s="230">
        <f>'Gr9-1'!N44</f>
        <v>0</v>
      </c>
      <c r="H286" s="230">
        <f>'Gr9-1'!O44</f>
        <v>0</v>
      </c>
      <c r="I286" s="230">
        <f>'Gr9-1'!P44</f>
        <v>0</v>
      </c>
      <c r="N286" s="230">
        <f>'Gr9-1'!S44</f>
        <v>0</v>
      </c>
      <c r="O286" s="230">
        <f>'Gr9-1'!T44</f>
        <v>0</v>
      </c>
      <c r="P286" s="230">
        <f>'Gr9-1'!U44</f>
        <v>0</v>
      </c>
      <c r="Q286" s="230">
        <f>'Gr9-1'!V44</f>
        <v>0</v>
      </c>
      <c r="R286" s="230">
        <f>'Gr9-1'!W44</f>
        <v>0</v>
      </c>
      <c r="S286" s="230">
        <f>'Gr9-1'!X44</f>
        <v>0</v>
      </c>
      <c r="T286" s="230">
        <f>'Gr9-1'!Y44</f>
        <v>0</v>
      </c>
      <c r="U286" s="230">
        <f>'Gr9-1'!Z44</f>
        <v>0</v>
      </c>
      <c r="V286" s="230">
        <f>'Gr9-1'!AA44</f>
        <v>0</v>
      </c>
      <c r="W286" s="230">
        <f>'Gr9-1'!AB44</f>
        <v>0</v>
      </c>
      <c r="AE286" s="230">
        <f>'Gr9-1'!Q44</f>
        <v>0</v>
      </c>
      <c r="AF286" s="230">
        <f>'Gr9-1'!R44</f>
        <v>0</v>
      </c>
      <c r="AG286" s="230">
        <f>'Gr9-1'!AC44</f>
        <v>0</v>
      </c>
    </row>
    <row r="287" spans="1:33" ht="12.75">
      <c r="A287" s="246" t="s">
        <v>77</v>
      </c>
      <c r="B287" s="233">
        <v>9</v>
      </c>
      <c r="C287" s="230">
        <f t="shared" si="17"/>
        <v>110010</v>
      </c>
      <c r="D287" s="231">
        <f>'Gr9-1'!C45</f>
        <v>0</v>
      </c>
      <c r="E287" s="231">
        <f>'Gr9-1'!J45</f>
        <v>0</v>
      </c>
      <c r="F287" s="230">
        <f t="shared" si="16"/>
        <v>0</v>
      </c>
      <c r="G287" s="230">
        <f>'Gr9-1'!N45</f>
        <v>0</v>
      </c>
      <c r="H287" s="230">
        <f>'Gr9-1'!O45</f>
        <v>0</v>
      </c>
      <c r="I287" s="230">
        <f>'Gr9-1'!P45</f>
        <v>0</v>
      </c>
      <c r="N287" s="230">
        <f>'Gr9-1'!S45</f>
        <v>0</v>
      </c>
      <c r="O287" s="230">
        <f>'Gr9-1'!T45</f>
        <v>0</v>
      </c>
      <c r="P287" s="230">
        <f>'Gr9-1'!U45</f>
        <v>0</v>
      </c>
      <c r="Q287" s="230">
        <f>'Gr9-1'!V45</f>
        <v>0</v>
      </c>
      <c r="R287" s="230">
        <f>'Gr9-1'!W45</f>
        <v>0</v>
      </c>
      <c r="S287" s="230">
        <f>'Gr9-1'!X45</f>
        <v>0</v>
      </c>
      <c r="T287" s="230">
        <f>'Gr9-1'!Y45</f>
        <v>0</v>
      </c>
      <c r="U287" s="230">
        <f>'Gr9-1'!Z45</f>
        <v>0</v>
      </c>
      <c r="V287" s="230">
        <f>'Gr9-1'!AA45</f>
        <v>0</v>
      </c>
      <c r="W287" s="230">
        <f>'Gr9-1'!AB45</f>
        <v>0</v>
      </c>
      <c r="AE287" s="230">
        <f>'Gr9-1'!Q45</f>
        <v>0</v>
      </c>
      <c r="AF287" s="230">
        <f>'Gr9-1'!R45</f>
        <v>0</v>
      </c>
      <c r="AG287" s="230">
        <f>'Gr9-1'!AC45</f>
        <v>0</v>
      </c>
    </row>
    <row r="288" spans="1:33" ht="12.75">
      <c r="A288" s="246" t="s">
        <v>77</v>
      </c>
      <c r="B288" s="233">
        <v>9</v>
      </c>
      <c r="C288" s="230">
        <f t="shared" si="17"/>
        <v>110010</v>
      </c>
      <c r="D288" s="231">
        <f>'Gr9-1'!C46</f>
        <v>0</v>
      </c>
      <c r="E288" s="231">
        <f>'Gr9-1'!J46</f>
        <v>0</v>
      </c>
      <c r="F288" s="230">
        <f t="shared" si="16"/>
        <v>0</v>
      </c>
      <c r="G288" s="230">
        <f>'Gr9-1'!N46</f>
        <v>0</v>
      </c>
      <c r="H288" s="230">
        <f>'Gr9-1'!O46</f>
        <v>0</v>
      </c>
      <c r="I288" s="230">
        <f>'Gr9-1'!P46</f>
        <v>0</v>
      </c>
      <c r="N288" s="230">
        <f>'Gr9-1'!S46</f>
        <v>0</v>
      </c>
      <c r="O288" s="230">
        <f>'Gr9-1'!T46</f>
        <v>0</v>
      </c>
      <c r="P288" s="230">
        <f>'Gr9-1'!U46</f>
        <v>0</v>
      </c>
      <c r="Q288" s="230">
        <f>'Gr9-1'!V46</f>
        <v>0</v>
      </c>
      <c r="R288" s="230">
        <f>'Gr9-1'!W46</f>
        <v>0</v>
      </c>
      <c r="S288" s="230">
        <f>'Gr9-1'!X46</f>
        <v>0</v>
      </c>
      <c r="T288" s="230">
        <f>'Gr9-1'!Y46</f>
        <v>0</v>
      </c>
      <c r="U288" s="230">
        <f>'Gr9-1'!Z46</f>
        <v>0</v>
      </c>
      <c r="V288" s="230">
        <f>'Gr9-1'!AA46</f>
        <v>0</v>
      </c>
      <c r="W288" s="230">
        <f>'Gr9-1'!AB46</f>
        <v>0</v>
      </c>
      <c r="AE288" s="230">
        <f>'Gr9-1'!Q46</f>
        <v>0</v>
      </c>
      <c r="AF288" s="230">
        <f>'Gr9-1'!R46</f>
        <v>0</v>
      </c>
      <c r="AG288" s="230">
        <f>'Gr9-1'!AC46</f>
        <v>0</v>
      </c>
    </row>
    <row r="289" spans="1:33" ht="12.75">
      <c r="A289" s="246" t="s">
        <v>77</v>
      </c>
      <c r="B289" s="233">
        <v>9</v>
      </c>
      <c r="C289" s="230">
        <f t="shared" si="17"/>
        <v>110010</v>
      </c>
      <c r="D289" s="231">
        <f>'Gr9-1'!C47</f>
        <v>0</v>
      </c>
      <c r="E289" s="231">
        <f>'Gr9-1'!J47</f>
        <v>0</v>
      </c>
      <c r="F289" s="230">
        <f t="shared" si="16"/>
        <v>0</v>
      </c>
      <c r="G289" s="230">
        <f>'Gr9-1'!N47</f>
        <v>0</v>
      </c>
      <c r="H289" s="230">
        <f>'Gr9-1'!O47</f>
        <v>0</v>
      </c>
      <c r="I289" s="230">
        <f>'Gr9-1'!P47</f>
        <v>0</v>
      </c>
      <c r="N289" s="230">
        <f>'Gr9-1'!S47</f>
        <v>0</v>
      </c>
      <c r="O289" s="230">
        <f>'Gr9-1'!T47</f>
        <v>0</v>
      </c>
      <c r="P289" s="230">
        <f>'Gr9-1'!U47</f>
        <v>0</v>
      </c>
      <c r="Q289" s="230">
        <f>'Gr9-1'!V47</f>
        <v>0</v>
      </c>
      <c r="R289" s="230">
        <f>'Gr9-1'!W47</f>
        <v>0</v>
      </c>
      <c r="S289" s="230">
        <f>'Gr9-1'!X47</f>
        <v>0</v>
      </c>
      <c r="T289" s="230">
        <f>'Gr9-1'!Y47</f>
        <v>0</v>
      </c>
      <c r="U289" s="230">
        <f>'Gr9-1'!Z47</f>
        <v>0</v>
      </c>
      <c r="V289" s="230">
        <f>'Gr9-1'!AA47</f>
        <v>0</v>
      </c>
      <c r="W289" s="230">
        <f>'Gr9-1'!AB47</f>
        <v>0</v>
      </c>
      <c r="AE289" s="230">
        <f>'Gr9-1'!Q47</f>
        <v>0</v>
      </c>
      <c r="AF289" s="230">
        <f>'Gr9-1'!R47</f>
        <v>0</v>
      </c>
      <c r="AG289" s="230">
        <f>'Gr9-1'!AC47</f>
        <v>0</v>
      </c>
    </row>
    <row r="290" spans="1:33" ht="12.75">
      <c r="A290" s="246"/>
      <c r="B290" s="233"/>
      <c r="D290" s="231">
        <f>'Gr9-1'!C48</f>
        <v>0</v>
      </c>
      <c r="E290" s="231">
        <f>'Gr9-1'!J48</f>
        <v>0</v>
      </c>
      <c r="F290" s="230">
        <f t="shared" si="16"/>
        <v>0</v>
      </c>
      <c r="G290" s="230">
        <f>'Gr9-1'!N48</f>
        <v>0</v>
      </c>
      <c r="H290" s="230">
        <f>'Gr9-1'!O48</f>
        <v>0</v>
      </c>
      <c r="I290" s="230">
        <f>'Gr9-1'!P48</f>
        <v>0</v>
      </c>
      <c r="N290" s="230">
        <f>'Gr9-1'!S48</f>
        <v>0</v>
      </c>
      <c r="O290" s="230">
        <f>'Gr9-1'!T48</f>
        <v>0</v>
      </c>
      <c r="P290" s="230">
        <f>'Gr9-1'!U48</f>
        <v>0</v>
      </c>
      <c r="Q290" s="230">
        <f>'Gr9-1'!V48</f>
        <v>0</v>
      </c>
      <c r="R290" s="230">
        <f>'Gr9-1'!W48</f>
        <v>0</v>
      </c>
      <c r="S290" s="230">
        <f>'Gr9-1'!X48</f>
        <v>0</v>
      </c>
      <c r="T290" s="230">
        <f>'Gr9-1'!Y48</f>
        <v>0</v>
      </c>
      <c r="U290" s="230">
        <f>'Gr9-1'!Z48</f>
        <v>0</v>
      </c>
      <c r="V290" s="230">
        <f>'Gr9-1'!AA48</f>
        <v>0</v>
      </c>
      <c r="W290" s="230">
        <f>'Gr9-1'!AB48</f>
        <v>0</v>
      </c>
      <c r="AE290" s="230">
        <f>'Gr9-1'!Q48</f>
        <v>0</v>
      </c>
      <c r="AF290" s="230">
        <f>'Gr9-1'!R48</f>
        <v>0</v>
      </c>
      <c r="AG290" s="230">
        <f>'Gr9-1'!AC48</f>
        <v>0</v>
      </c>
    </row>
    <row r="291" spans="1:33" ht="12.75">
      <c r="A291" s="246" t="s">
        <v>77</v>
      </c>
      <c r="B291" s="233">
        <v>9</v>
      </c>
      <c r="C291" s="230">
        <f t="shared" si="17"/>
        <v>110010</v>
      </c>
      <c r="D291" s="231">
        <f>'Gr9-1'!C49</f>
        <v>0</v>
      </c>
      <c r="E291" s="231">
        <f>'Gr9-1'!J49</f>
        <v>0</v>
      </c>
      <c r="F291" s="230">
        <f t="shared" si="16"/>
        <v>0</v>
      </c>
      <c r="G291" s="230">
        <f>'Gr9-1'!N49</f>
        <v>0</v>
      </c>
      <c r="H291" s="230">
        <f>'Gr9-1'!O49</f>
        <v>0</v>
      </c>
      <c r="I291" s="230">
        <f>'Gr9-1'!P49</f>
        <v>0</v>
      </c>
      <c r="N291" s="230">
        <f>'Gr9-1'!S49</f>
        <v>0</v>
      </c>
      <c r="O291" s="230">
        <f>'Gr9-1'!T49</f>
        <v>0</v>
      </c>
      <c r="P291" s="230">
        <f>'Gr9-1'!U49</f>
        <v>0</v>
      </c>
      <c r="Q291" s="230">
        <f>'Gr9-1'!V49</f>
        <v>0</v>
      </c>
      <c r="R291" s="230">
        <f>'Gr9-1'!W49</f>
        <v>0</v>
      </c>
      <c r="S291" s="230">
        <f>'Gr9-1'!X49</f>
        <v>0</v>
      </c>
      <c r="T291" s="230">
        <f>'Gr9-1'!Y49</f>
        <v>0</v>
      </c>
      <c r="U291" s="230">
        <f>'Gr9-1'!Z49</f>
        <v>0</v>
      </c>
      <c r="V291" s="230">
        <f>'Gr9-1'!AA49</f>
        <v>0</v>
      </c>
      <c r="W291" s="230">
        <f>'Gr9-1'!AB49</f>
        <v>0</v>
      </c>
      <c r="AE291" s="230">
        <f>'Gr9-1'!Q49</f>
        <v>0</v>
      </c>
      <c r="AF291" s="230">
        <f>'Gr9-1'!R49</f>
        <v>0</v>
      </c>
      <c r="AG291" s="230">
        <f>'Gr9-1'!AC49</f>
        <v>0</v>
      </c>
    </row>
    <row r="292" spans="1:33" ht="12.75">
      <c r="A292" s="246" t="s">
        <v>77</v>
      </c>
      <c r="B292" s="233">
        <v>9</v>
      </c>
      <c r="C292" s="230">
        <f t="shared" si="17"/>
        <v>110010</v>
      </c>
      <c r="D292" s="231">
        <f>'Gr9-1'!C50</f>
        <v>0</v>
      </c>
      <c r="E292" s="231">
        <f>'Gr9-1'!J50</f>
        <v>0</v>
      </c>
      <c r="F292" s="230">
        <f t="shared" si="16"/>
        <v>0</v>
      </c>
      <c r="G292" s="230">
        <f>'Gr9-1'!N50</f>
        <v>0</v>
      </c>
      <c r="H292" s="230">
        <f>'Gr9-1'!O50</f>
        <v>0</v>
      </c>
      <c r="I292" s="230">
        <f>'Gr9-1'!P50</f>
        <v>0</v>
      </c>
      <c r="N292" s="230">
        <f>'Gr9-1'!S50</f>
        <v>0</v>
      </c>
      <c r="O292" s="230">
        <f>'Gr9-1'!T50</f>
        <v>0</v>
      </c>
      <c r="P292" s="230">
        <f>'Gr9-1'!U50</f>
        <v>0</v>
      </c>
      <c r="Q292" s="230">
        <f>'Gr9-1'!V50</f>
        <v>0</v>
      </c>
      <c r="R292" s="230">
        <f>'Gr9-1'!W50</f>
        <v>0</v>
      </c>
      <c r="S292" s="230">
        <f>'Gr9-1'!X50</f>
        <v>0</v>
      </c>
      <c r="T292" s="230">
        <f>'Gr9-1'!Y50</f>
        <v>0</v>
      </c>
      <c r="U292" s="230">
        <f>'Gr9-1'!Z50</f>
        <v>0</v>
      </c>
      <c r="V292" s="230">
        <f>'Gr9-1'!AA50</f>
        <v>0</v>
      </c>
      <c r="W292" s="230">
        <f>'Gr9-1'!AB50</f>
        <v>0</v>
      </c>
      <c r="AE292" s="230">
        <f>'Gr9-1'!Q50</f>
        <v>0</v>
      </c>
      <c r="AF292" s="230">
        <f>'Gr9-1'!R50</f>
        <v>0</v>
      </c>
      <c r="AG292" s="230">
        <f>'Gr9-1'!AC50</f>
        <v>0</v>
      </c>
    </row>
    <row r="293" spans="1:33" ht="12.75">
      <c r="A293" s="246" t="s">
        <v>77</v>
      </c>
      <c r="B293" s="233">
        <v>9</v>
      </c>
      <c r="C293" s="230">
        <f t="shared" si="17"/>
        <v>110010</v>
      </c>
      <c r="D293" s="231">
        <f>'Gr9-1'!C51</f>
        <v>0</v>
      </c>
      <c r="E293" s="231">
        <f>'Gr9-1'!J51</f>
        <v>0</v>
      </c>
      <c r="F293" s="230">
        <f t="shared" si="16"/>
        <v>0</v>
      </c>
      <c r="G293" s="230">
        <f>'Gr9-1'!N51</f>
        <v>0</v>
      </c>
      <c r="H293" s="230">
        <f>'Gr9-1'!O51</f>
        <v>0</v>
      </c>
      <c r="I293" s="230">
        <f>'Gr9-1'!P51</f>
        <v>0</v>
      </c>
      <c r="N293" s="230">
        <f>'Gr9-1'!S51</f>
        <v>0</v>
      </c>
      <c r="O293" s="230">
        <f>'Gr9-1'!T51</f>
        <v>0</v>
      </c>
      <c r="P293" s="230">
        <f>'Gr9-1'!U51</f>
        <v>0</v>
      </c>
      <c r="Q293" s="230">
        <f>'Gr9-1'!V51</f>
        <v>0</v>
      </c>
      <c r="R293" s="230">
        <f>'Gr9-1'!W51</f>
        <v>0</v>
      </c>
      <c r="S293" s="230">
        <f>'Gr9-1'!X51</f>
        <v>0</v>
      </c>
      <c r="T293" s="230">
        <f>'Gr9-1'!Y51</f>
        <v>0</v>
      </c>
      <c r="U293" s="230">
        <f>'Gr9-1'!Z51</f>
        <v>0</v>
      </c>
      <c r="V293" s="230">
        <f>'Gr9-1'!AA51</f>
        <v>0</v>
      </c>
      <c r="W293" s="230">
        <f>'Gr9-1'!AB51</f>
        <v>0</v>
      </c>
      <c r="AE293" s="230">
        <f>'Gr9-1'!Q51</f>
        <v>0</v>
      </c>
      <c r="AF293" s="230">
        <f>'Gr9-1'!R51</f>
        <v>0</v>
      </c>
      <c r="AG293" s="230">
        <f>'Gr9-1'!AC51</f>
        <v>0</v>
      </c>
    </row>
    <row r="294" spans="1:33" ht="12.75">
      <c r="A294" s="246" t="s">
        <v>77</v>
      </c>
      <c r="B294" s="233">
        <v>9</v>
      </c>
      <c r="C294" s="230">
        <f t="shared" si="17"/>
        <v>110010</v>
      </c>
      <c r="D294" s="231">
        <f>'Gr9-1'!C52</f>
        <v>0</v>
      </c>
      <c r="E294" s="231">
        <f>'Gr9-1'!J52</f>
        <v>0</v>
      </c>
      <c r="F294" s="230">
        <f t="shared" si="16"/>
        <v>0</v>
      </c>
      <c r="G294" s="230">
        <f>'Gr9-1'!N52</f>
        <v>0</v>
      </c>
      <c r="H294" s="230">
        <f>'Gr9-1'!O52</f>
        <v>0</v>
      </c>
      <c r="I294" s="230">
        <f>'Gr9-1'!P52</f>
        <v>0</v>
      </c>
      <c r="N294" s="230">
        <f>'Gr9-1'!S52</f>
        <v>0</v>
      </c>
      <c r="O294" s="230">
        <f>'Gr9-1'!T52</f>
        <v>0</v>
      </c>
      <c r="P294" s="230">
        <f>'Gr9-1'!U52</f>
        <v>0</v>
      </c>
      <c r="Q294" s="230">
        <f>'Gr9-1'!V52</f>
        <v>0</v>
      </c>
      <c r="R294" s="230">
        <f>'Gr9-1'!W52</f>
        <v>0</v>
      </c>
      <c r="S294" s="230">
        <f>'Gr9-1'!X52</f>
        <v>0</v>
      </c>
      <c r="T294" s="230">
        <f>'Gr9-1'!Y52</f>
        <v>0</v>
      </c>
      <c r="U294" s="230">
        <f>'Gr9-1'!Z52</f>
        <v>0</v>
      </c>
      <c r="V294" s="230">
        <f>'Gr9-1'!AA52</f>
        <v>0</v>
      </c>
      <c r="W294" s="230">
        <f>'Gr9-1'!AB52</f>
        <v>0</v>
      </c>
      <c r="AE294" s="230">
        <f>'Gr9-1'!Q52</f>
        <v>0</v>
      </c>
      <c r="AF294" s="230">
        <f>'Gr9-1'!R52</f>
        <v>0</v>
      </c>
      <c r="AG294" s="230">
        <f>'Gr9-1'!AC52</f>
        <v>0</v>
      </c>
    </row>
    <row r="295" spans="1:33" ht="12.75">
      <c r="A295" s="246" t="s">
        <v>77</v>
      </c>
      <c r="B295" s="233">
        <v>9</v>
      </c>
      <c r="C295" s="230">
        <f t="shared" si="17"/>
        <v>110010</v>
      </c>
      <c r="D295" s="231">
        <f>'Gr9-1'!C53</f>
        <v>0</v>
      </c>
      <c r="E295" s="231">
        <f>'Gr9-1'!J53</f>
        <v>0</v>
      </c>
      <c r="F295" s="230">
        <f t="shared" si="16"/>
        <v>0</v>
      </c>
      <c r="G295" s="230">
        <f>'Gr9-1'!N53</f>
        <v>0</v>
      </c>
      <c r="H295" s="230">
        <f>'Gr9-1'!O53</f>
        <v>0</v>
      </c>
      <c r="I295" s="230">
        <f>'Gr9-1'!P53</f>
        <v>0</v>
      </c>
      <c r="N295" s="230">
        <f>'Gr9-1'!S53</f>
        <v>0</v>
      </c>
      <c r="O295" s="230">
        <f>'Gr9-1'!T53</f>
        <v>0</v>
      </c>
      <c r="P295" s="230">
        <f>'Gr9-1'!U53</f>
        <v>0</v>
      </c>
      <c r="Q295" s="230">
        <f>'Gr9-1'!V53</f>
        <v>0</v>
      </c>
      <c r="R295" s="230">
        <f>'Gr9-1'!W53</f>
        <v>0</v>
      </c>
      <c r="S295" s="230">
        <f>'Gr9-1'!X53</f>
        <v>0</v>
      </c>
      <c r="T295" s="230">
        <f>'Gr9-1'!Y53</f>
        <v>0</v>
      </c>
      <c r="U295" s="230">
        <f>'Gr9-1'!Z53</f>
        <v>0</v>
      </c>
      <c r="V295" s="230">
        <f>'Gr9-1'!AA53</f>
        <v>0</v>
      </c>
      <c r="W295" s="230">
        <f>'Gr9-1'!AB53</f>
        <v>0</v>
      </c>
      <c r="AE295" s="230">
        <f>'Gr9-1'!Q53</f>
        <v>0</v>
      </c>
      <c r="AF295" s="230">
        <f>'Gr9-1'!R53</f>
        <v>0</v>
      </c>
      <c r="AG295" s="230">
        <f>'Gr9-1'!AC53</f>
        <v>0</v>
      </c>
    </row>
    <row r="296" spans="1:33" ht="12.75">
      <c r="A296" s="246" t="s">
        <v>77</v>
      </c>
      <c r="B296" s="233">
        <v>9</v>
      </c>
      <c r="C296" s="230">
        <f t="shared" si="17"/>
        <v>110010</v>
      </c>
      <c r="D296" s="231">
        <f>'Gr9-1'!C54</f>
        <v>0</v>
      </c>
      <c r="E296" s="231">
        <f>'Gr9-1'!J54</f>
        <v>0</v>
      </c>
      <c r="F296" s="230">
        <f t="shared" si="16"/>
        <v>0</v>
      </c>
      <c r="G296" s="230">
        <f>'Gr9-1'!N54</f>
        <v>0</v>
      </c>
      <c r="H296" s="230">
        <f>'Gr9-1'!O54</f>
        <v>0</v>
      </c>
      <c r="I296" s="230">
        <f>'Gr9-1'!P54</f>
        <v>0</v>
      </c>
      <c r="N296" s="230">
        <f>'Gr9-1'!S54</f>
        <v>0</v>
      </c>
      <c r="O296" s="230">
        <f>'Gr9-1'!T54</f>
        <v>0</v>
      </c>
      <c r="P296" s="230">
        <f>'Gr9-1'!U54</f>
        <v>0</v>
      </c>
      <c r="Q296" s="230">
        <f>'Gr9-1'!V54</f>
        <v>0</v>
      </c>
      <c r="R296" s="230">
        <f>'Gr9-1'!W54</f>
        <v>0</v>
      </c>
      <c r="S296" s="230">
        <f>'Gr9-1'!X54</f>
        <v>0</v>
      </c>
      <c r="T296" s="230">
        <f>'Gr9-1'!Y54</f>
        <v>0</v>
      </c>
      <c r="U296" s="230">
        <f>'Gr9-1'!Z54</f>
        <v>0</v>
      </c>
      <c r="V296" s="230">
        <f>'Gr9-1'!AA54</f>
        <v>0</v>
      </c>
      <c r="W296" s="230">
        <f>'Gr9-1'!AB54</f>
        <v>0</v>
      </c>
      <c r="AE296" s="230">
        <f>'Gr9-1'!Q54</f>
        <v>0</v>
      </c>
      <c r="AF296" s="230">
        <f>'Gr9-1'!R54</f>
        <v>0</v>
      </c>
      <c r="AG296" s="230">
        <f>'Gr9-1'!AC54</f>
        <v>0</v>
      </c>
    </row>
    <row r="297" spans="1:33" ht="12.75">
      <c r="A297" s="246" t="s">
        <v>77</v>
      </c>
      <c r="B297" s="233">
        <v>9</v>
      </c>
      <c r="C297" s="230">
        <f t="shared" si="17"/>
        <v>110010</v>
      </c>
      <c r="D297" s="231">
        <f>'Gr9-1'!C55</f>
        <v>0</v>
      </c>
      <c r="E297" s="231">
        <f>'Gr9-1'!J55</f>
        <v>0</v>
      </c>
      <c r="F297" s="230">
        <f t="shared" si="16"/>
        <v>0</v>
      </c>
      <c r="G297" s="230">
        <f>'Gr9-1'!N55</f>
        <v>0</v>
      </c>
      <c r="H297" s="230">
        <f>'Gr9-1'!O55</f>
        <v>0</v>
      </c>
      <c r="I297" s="230">
        <f>'Gr9-1'!P55</f>
        <v>0</v>
      </c>
      <c r="N297" s="230">
        <f>'Gr9-1'!S55</f>
        <v>0</v>
      </c>
      <c r="O297" s="230">
        <f>'Gr9-1'!T55</f>
        <v>0</v>
      </c>
      <c r="P297" s="230">
        <f>'Gr9-1'!U55</f>
        <v>0</v>
      </c>
      <c r="Q297" s="230">
        <f>'Gr9-1'!V55</f>
        <v>0</v>
      </c>
      <c r="R297" s="230">
        <f>'Gr9-1'!W55</f>
        <v>0</v>
      </c>
      <c r="S297" s="230">
        <f>'Gr9-1'!X55</f>
        <v>0</v>
      </c>
      <c r="T297" s="230">
        <f>'Gr9-1'!Y55</f>
        <v>0</v>
      </c>
      <c r="U297" s="230">
        <f>'Gr9-1'!Z55</f>
        <v>0</v>
      </c>
      <c r="V297" s="230">
        <f>'Gr9-1'!AA55</f>
        <v>0</v>
      </c>
      <c r="W297" s="230">
        <f>'Gr9-1'!AB55</f>
        <v>0</v>
      </c>
      <c r="AE297" s="230">
        <f>'Gr9-1'!Q55</f>
        <v>0</v>
      </c>
      <c r="AF297" s="230">
        <f>'Gr9-1'!R55</f>
        <v>0</v>
      </c>
      <c r="AG297" s="230">
        <f>'Gr9-1'!AC55</f>
        <v>0</v>
      </c>
    </row>
    <row r="298" spans="1:33" ht="12.75">
      <c r="A298" s="246" t="s">
        <v>77</v>
      </c>
      <c r="B298" s="233">
        <v>9</v>
      </c>
      <c r="C298" s="230">
        <f t="shared" si="17"/>
        <v>110010</v>
      </c>
      <c r="D298" s="231">
        <f>'Gr9-1'!C56</f>
        <v>0</v>
      </c>
      <c r="E298" s="231">
        <f>'Gr9-1'!J56</f>
        <v>0</v>
      </c>
      <c r="F298" s="230">
        <f t="shared" si="16"/>
        <v>0</v>
      </c>
      <c r="G298" s="230">
        <f>'Gr9-1'!N56</f>
        <v>0</v>
      </c>
      <c r="H298" s="230">
        <f>'Gr9-1'!O56</f>
        <v>0</v>
      </c>
      <c r="I298" s="230">
        <f>'Gr9-1'!P56</f>
        <v>0</v>
      </c>
      <c r="N298" s="230">
        <f>'Gr9-1'!S56</f>
        <v>0</v>
      </c>
      <c r="O298" s="230">
        <f>'Gr9-1'!T56</f>
        <v>0</v>
      </c>
      <c r="P298" s="230">
        <f>'Gr9-1'!U56</f>
        <v>0</v>
      </c>
      <c r="Q298" s="230">
        <f>'Gr9-1'!V56</f>
        <v>0</v>
      </c>
      <c r="R298" s="230">
        <f>'Gr9-1'!W56</f>
        <v>0</v>
      </c>
      <c r="S298" s="230">
        <f>'Gr9-1'!X56</f>
        <v>0</v>
      </c>
      <c r="T298" s="230">
        <f>'Gr9-1'!Y56</f>
        <v>0</v>
      </c>
      <c r="U298" s="230">
        <f>'Gr9-1'!Z56</f>
        <v>0</v>
      </c>
      <c r="V298" s="230">
        <f>'Gr9-1'!AA56</f>
        <v>0</v>
      </c>
      <c r="W298" s="230">
        <f>'Gr9-1'!AB56</f>
        <v>0</v>
      </c>
      <c r="AE298" s="230">
        <f>'Gr9-1'!Q56</f>
        <v>0</v>
      </c>
      <c r="AF298" s="230">
        <f>'Gr9-1'!R56</f>
        <v>0</v>
      </c>
      <c r="AG298" s="230">
        <f>'Gr9-1'!AC56</f>
        <v>0</v>
      </c>
    </row>
    <row r="299" spans="1:33" ht="12.75">
      <c r="A299" s="246" t="s">
        <v>77</v>
      </c>
      <c r="B299" s="233">
        <v>9</v>
      </c>
      <c r="C299" s="230">
        <f t="shared" si="17"/>
        <v>110010</v>
      </c>
      <c r="D299" s="231">
        <f>'Gr9-1'!C57</f>
        <v>0</v>
      </c>
      <c r="E299" s="231">
        <f>'Gr9-1'!J57</f>
        <v>0</v>
      </c>
      <c r="F299" s="230">
        <f t="shared" si="16"/>
        <v>0</v>
      </c>
      <c r="G299" s="230">
        <f>'Gr9-1'!N57</f>
        <v>0</v>
      </c>
      <c r="H299" s="230">
        <f>'Gr9-1'!O57</f>
        <v>0</v>
      </c>
      <c r="I299" s="230">
        <f>'Gr9-1'!P57</f>
        <v>0</v>
      </c>
      <c r="N299" s="230">
        <f>'Gr9-1'!S57</f>
        <v>0</v>
      </c>
      <c r="O299" s="230">
        <f>'Gr9-1'!T57</f>
        <v>0</v>
      </c>
      <c r="P299" s="230">
        <f>'Gr9-1'!U57</f>
        <v>0</v>
      </c>
      <c r="Q299" s="230">
        <f>'Gr9-1'!V57</f>
        <v>0</v>
      </c>
      <c r="R299" s="230">
        <f>'Gr9-1'!W57</f>
        <v>0</v>
      </c>
      <c r="S299" s="230">
        <f>'Gr9-1'!X57</f>
        <v>0</v>
      </c>
      <c r="T299" s="230">
        <f>'Gr9-1'!Y57</f>
        <v>0</v>
      </c>
      <c r="U299" s="230">
        <f>'Gr9-1'!Z57</f>
        <v>0</v>
      </c>
      <c r="V299" s="230">
        <f>'Gr9-1'!AA57</f>
        <v>0</v>
      </c>
      <c r="W299" s="230">
        <f>'Gr9-1'!AB57</f>
        <v>0</v>
      </c>
      <c r="AE299" s="230">
        <f>'Gr9-1'!Q57</f>
        <v>0</v>
      </c>
      <c r="AF299" s="230">
        <f>'Gr9-1'!R57</f>
        <v>0</v>
      </c>
      <c r="AG299" s="230">
        <f>'Gr9-1'!AC57</f>
        <v>0</v>
      </c>
    </row>
    <row r="300" spans="1:33" ht="12.75">
      <c r="A300" s="246" t="s">
        <v>77</v>
      </c>
      <c r="B300" s="233">
        <v>9</v>
      </c>
      <c r="C300" s="230">
        <f t="shared" si="17"/>
        <v>110010</v>
      </c>
      <c r="D300" s="231">
        <f>'Gr9-1'!C58</f>
        <v>0</v>
      </c>
      <c r="E300" s="231">
        <f>'Gr9-1'!J58</f>
        <v>0</v>
      </c>
      <c r="F300" s="230">
        <f t="shared" si="16"/>
        <v>0</v>
      </c>
      <c r="G300" s="230">
        <f>'Gr9-1'!N58</f>
        <v>0</v>
      </c>
      <c r="H300" s="230">
        <f>'Gr9-1'!O58</f>
        <v>0</v>
      </c>
      <c r="I300" s="230">
        <f>'Gr9-1'!P58</f>
        <v>0</v>
      </c>
      <c r="N300" s="230">
        <f>'Gr9-1'!S58</f>
        <v>0</v>
      </c>
      <c r="O300" s="230">
        <f>'Gr9-1'!T58</f>
        <v>0</v>
      </c>
      <c r="P300" s="230">
        <f>'Gr9-1'!U58</f>
        <v>0</v>
      </c>
      <c r="Q300" s="230">
        <f>'Gr9-1'!V58</f>
        <v>0</v>
      </c>
      <c r="R300" s="230">
        <f>'Gr9-1'!W58</f>
        <v>0</v>
      </c>
      <c r="S300" s="230">
        <f>'Gr9-1'!X58</f>
        <v>0</v>
      </c>
      <c r="T300" s="230">
        <f>'Gr9-1'!Y58</f>
        <v>0</v>
      </c>
      <c r="U300" s="230">
        <f>'Gr9-1'!Z58</f>
        <v>0</v>
      </c>
      <c r="V300" s="230">
        <f>'Gr9-1'!AA58</f>
        <v>0</v>
      </c>
      <c r="W300" s="230">
        <f>'Gr9-1'!AB58</f>
        <v>0</v>
      </c>
      <c r="AE300" s="230">
        <f>'Gr9-1'!Q58</f>
        <v>0</v>
      </c>
      <c r="AF300" s="230">
        <f>'Gr9-1'!R58</f>
        <v>0</v>
      </c>
      <c r="AG300" s="230">
        <f>'Gr9-1'!AC58</f>
        <v>0</v>
      </c>
    </row>
    <row r="301" spans="1:33" ht="12.75">
      <c r="A301" s="246"/>
      <c r="B301" s="233"/>
      <c r="D301" s="231">
        <f>'Gr9-1'!C59</f>
        <v>0</v>
      </c>
      <c r="E301" s="231">
        <f>'Gr9-1'!J59</f>
        <v>0</v>
      </c>
      <c r="F301" s="230">
        <f t="shared" si="16"/>
        <v>0</v>
      </c>
      <c r="G301" s="230">
        <f>'Gr9-1'!N59</f>
        <v>0</v>
      </c>
      <c r="H301" s="230">
        <f>'Gr9-1'!O59</f>
        <v>0</v>
      </c>
      <c r="I301" s="230">
        <f>'Gr9-1'!P59</f>
        <v>0</v>
      </c>
      <c r="N301" s="230">
        <f>'Gr9-1'!S59</f>
        <v>0</v>
      </c>
      <c r="O301" s="230">
        <f>'Gr9-1'!T59</f>
        <v>0</v>
      </c>
      <c r="P301" s="230">
        <f>'Gr9-1'!U59</f>
        <v>0</v>
      </c>
      <c r="Q301" s="230">
        <f>'Gr9-1'!V59</f>
        <v>0</v>
      </c>
      <c r="R301" s="230">
        <f>'Gr9-1'!W59</f>
        <v>0</v>
      </c>
      <c r="S301" s="230">
        <f>'Gr9-1'!X59</f>
        <v>0</v>
      </c>
      <c r="T301" s="230">
        <f>'Gr9-1'!Y59</f>
        <v>0</v>
      </c>
      <c r="U301" s="230">
        <f>'Gr9-1'!Z59</f>
        <v>0</v>
      </c>
      <c r="V301" s="230">
        <f>'Gr9-1'!AA59</f>
        <v>0</v>
      </c>
      <c r="W301" s="230">
        <f>'Gr9-1'!AB59</f>
        <v>0</v>
      </c>
      <c r="AE301" s="230">
        <f>'Gr9-1'!Q59</f>
        <v>0</v>
      </c>
      <c r="AF301" s="230">
        <f>'Gr9-1'!R59</f>
        <v>0</v>
      </c>
      <c r="AG301" s="230">
        <f>'Gr9-1'!AC59</f>
        <v>0</v>
      </c>
    </row>
    <row r="302" spans="1:33" ht="12.75">
      <c r="A302" s="246" t="s">
        <v>77</v>
      </c>
      <c r="B302" s="233">
        <v>9</v>
      </c>
      <c r="C302" s="230">
        <f t="shared" si="17"/>
        <v>110010</v>
      </c>
      <c r="D302" s="231">
        <f>'Gr9-1'!C60</f>
        <v>0</v>
      </c>
      <c r="E302" s="231">
        <f>'Gr9-1'!J60</f>
        <v>0</v>
      </c>
      <c r="F302" s="230">
        <f t="shared" si="16"/>
        <v>0</v>
      </c>
      <c r="G302" s="230">
        <f>'Gr9-1'!N60</f>
        <v>0</v>
      </c>
      <c r="H302" s="230">
        <f>'Gr9-1'!O60</f>
        <v>0</v>
      </c>
      <c r="I302" s="230">
        <f>'Gr9-1'!P60</f>
        <v>0</v>
      </c>
      <c r="N302" s="230">
        <f>'Gr9-1'!S60</f>
        <v>0</v>
      </c>
      <c r="O302" s="230">
        <f>'Gr9-1'!T60</f>
        <v>0</v>
      </c>
      <c r="P302" s="230">
        <f>'Gr9-1'!U60</f>
        <v>0</v>
      </c>
      <c r="Q302" s="230">
        <f>'Gr9-1'!V60</f>
        <v>0</v>
      </c>
      <c r="R302" s="230">
        <f>'Gr9-1'!W60</f>
        <v>0</v>
      </c>
      <c r="S302" s="230">
        <f>'Gr9-1'!X60</f>
        <v>0</v>
      </c>
      <c r="T302" s="230">
        <f>'Gr9-1'!Y60</f>
        <v>0</v>
      </c>
      <c r="U302" s="230">
        <f>'Gr9-1'!Z60</f>
        <v>0</v>
      </c>
      <c r="V302" s="230">
        <f>'Gr9-1'!AA60</f>
        <v>0</v>
      </c>
      <c r="W302" s="230">
        <f>'Gr9-1'!AB60</f>
        <v>0</v>
      </c>
      <c r="AE302" s="230">
        <f>'Gr9-1'!Q60</f>
        <v>0</v>
      </c>
      <c r="AF302" s="230">
        <f>'Gr9-1'!R60</f>
        <v>0</v>
      </c>
      <c r="AG302" s="230">
        <f>'Gr9-1'!AC60</f>
        <v>0</v>
      </c>
    </row>
    <row r="303" spans="1:33" ht="12.75">
      <c r="A303" s="246" t="s">
        <v>77</v>
      </c>
      <c r="B303" s="233">
        <v>9</v>
      </c>
      <c r="C303" s="230">
        <f t="shared" si="17"/>
        <v>110010</v>
      </c>
      <c r="D303" s="231">
        <f>'Gr9-1'!C61</f>
        <v>0</v>
      </c>
      <c r="E303" s="231">
        <f>'Gr9-1'!J61</f>
        <v>0</v>
      </c>
      <c r="F303" s="230">
        <f t="shared" si="16"/>
        <v>0</v>
      </c>
      <c r="G303" s="230">
        <f>'Gr9-1'!N61</f>
        <v>0</v>
      </c>
      <c r="H303" s="230">
        <f>'Gr9-1'!O61</f>
        <v>0</v>
      </c>
      <c r="I303" s="230">
        <f>'Gr9-1'!P61</f>
        <v>0</v>
      </c>
      <c r="N303" s="230">
        <f>'Gr9-1'!S61</f>
        <v>0</v>
      </c>
      <c r="O303" s="230">
        <f>'Gr9-1'!T61</f>
        <v>0</v>
      </c>
      <c r="P303" s="230">
        <f>'Gr9-1'!U61</f>
        <v>0</v>
      </c>
      <c r="Q303" s="230">
        <f>'Gr9-1'!V61</f>
        <v>0</v>
      </c>
      <c r="R303" s="230">
        <f>'Gr9-1'!W61</f>
        <v>0</v>
      </c>
      <c r="S303" s="230">
        <f>'Gr9-1'!X61</f>
        <v>0</v>
      </c>
      <c r="T303" s="230">
        <f>'Gr9-1'!Y61</f>
        <v>0</v>
      </c>
      <c r="U303" s="230">
        <f>'Gr9-1'!Z61</f>
        <v>0</v>
      </c>
      <c r="V303" s="230">
        <f>'Gr9-1'!AA61</f>
        <v>0</v>
      </c>
      <c r="W303" s="230">
        <f>'Gr9-1'!AB61</f>
        <v>0</v>
      </c>
      <c r="AE303" s="230">
        <f>'Gr9-1'!Q61</f>
        <v>0</v>
      </c>
      <c r="AF303" s="230">
        <f>'Gr9-1'!R61</f>
        <v>0</v>
      </c>
      <c r="AG303" s="230">
        <f>'Gr9-1'!AC61</f>
        <v>0</v>
      </c>
    </row>
    <row r="304" spans="1:33" ht="12.75">
      <c r="A304" s="246" t="s">
        <v>77</v>
      </c>
      <c r="B304" s="233">
        <v>9</v>
      </c>
      <c r="C304" s="230">
        <f t="shared" si="17"/>
        <v>110010</v>
      </c>
      <c r="D304" s="231">
        <f>'Gr9-1'!C62</f>
        <v>0</v>
      </c>
      <c r="E304" s="231">
        <f>'Gr9-1'!J62</f>
        <v>0</v>
      </c>
      <c r="F304" s="230">
        <f t="shared" si="16"/>
        <v>0</v>
      </c>
      <c r="G304" s="230">
        <f>'Gr9-1'!N62</f>
        <v>0</v>
      </c>
      <c r="H304" s="230">
        <f>'Gr9-1'!O62</f>
        <v>0</v>
      </c>
      <c r="I304" s="230">
        <f>'Gr9-1'!P62</f>
        <v>0</v>
      </c>
      <c r="N304" s="230">
        <f>'Gr9-1'!S62</f>
        <v>0</v>
      </c>
      <c r="O304" s="230">
        <f>'Gr9-1'!T62</f>
        <v>0</v>
      </c>
      <c r="P304" s="230">
        <f>'Gr9-1'!U62</f>
        <v>0</v>
      </c>
      <c r="Q304" s="230">
        <f>'Gr9-1'!V62</f>
        <v>0</v>
      </c>
      <c r="R304" s="230">
        <f>'Gr9-1'!W62</f>
        <v>0</v>
      </c>
      <c r="S304" s="230">
        <f>'Gr9-1'!X62</f>
        <v>0</v>
      </c>
      <c r="T304" s="230">
        <f>'Gr9-1'!Y62</f>
        <v>0</v>
      </c>
      <c r="U304" s="230">
        <f>'Gr9-1'!Z62</f>
        <v>0</v>
      </c>
      <c r="V304" s="230">
        <f>'Gr9-1'!AA62</f>
        <v>0</v>
      </c>
      <c r="W304" s="230">
        <f>'Gr9-1'!AB62</f>
        <v>0</v>
      </c>
      <c r="AE304" s="230">
        <f>'Gr9-1'!Q62</f>
        <v>0</v>
      </c>
      <c r="AF304" s="230">
        <f>'Gr9-1'!R62</f>
        <v>0</v>
      </c>
      <c r="AG304" s="230">
        <f>'Gr9-1'!AC62</f>
        <v>0</v>
      </c>
    </row>
    <row r="305" spans="1:33" ht="12.75">
      <c r="A305" s="246" t="s">
        <v>77</v>
      </c>
      <c r="B305" s="233">
        <v>9</v>
      </c>
      <c r="C305" s="230">
        <f t="shared" si="17"/>
        <v>110010</v>
      </c>
      <c r="D305" s="231">
        <f>'Gr9-1'!C63</f>
        <v>0</v>
      </c>
      <c r="E305" s="231">
        <f>'Gr9-1'!J63</f>
        <v>0</v>
      </c>
      <c r="F305" s="230">
        <f t="shared" si="16"/>
        <v>0</v>
      </c>
      <c r="G305" s="230">
        <f>'Gr9-1'!N63</f>
        <v>0</v>
      </c>
      <c r="H305" s="230">
        <f>'Gr9-1'!O63</f>
        <v>0</v>
      </c>
      <c r="I305" s="230">
        <f>'Gr9-1'!P63</f>
        <v>0</v>
      </c>
      <c r="N305" s="230">
        <f>'Gr9-1'!S63</f>
        <v>0</v>
      </c>
      <c r="O305" s="230">
        <f>'Gr9-1'!T63</f>
        <v>0</v>
      </c>
      <c r="P305" s="230">
        <f>'Gr9-1'!U63</f>
        <v>0</v>
      </c>
      <c r="Q305" s="230">
        <f>'Gr9-1'!V63</f>
        <v>0</v>
      </c>
      <c r="R305" s="230">
        <f>'Gr9-1'!W63</f>
        <v>0</v>
      </c>
      <c r="S305" s="230">
        <f>'Gr9-1'!X63</f>
        <v>0</v>
      </c>
      <c r="T305" s="230">
        <f>'Gr9-1'!Y63</f>
        <v>0</v>
      </c>
      <c r="U305" s="230">
        <f>'Gr9-1'!Z63</f>
        <v>0</v>
      </c>
      <c r="V305" s="230">
        <f>'Gr9-1'!AA63</f>
        <v>0</v>
      </c>
      <c r="W305" s="230">
        <f>'Gr9-1'!AB63</f>
        <v>0</v>
      </c>
      <c r="AE305" s="230">
        <f>'Gr9-1'!Q63</f>
        <v>0</v>
      </c>
      <c r="AF305" s="230">
        <f>'Gr9-1'!R63</f>
        <v>0</v>
      </c>
      <c r="AG305" s="230">
        <f>'Gr9-1'!AC63</f>
        <v>0</v>
      </c>
    </row>
    <row r="306" spans="1:33" ht="12.75">
      <c r="A306" s="246" t="s">
        <v>77</v>
      </c>
      <c r="B306" s="233">
        <v>9</v>
      </c>
      <c r="C306" s="230">
        <f t="shared" si="17"/>
        <v>110010</v>
      </c>
      <c r="D306" s="231">
        <f>'Gr9-1'!C64</f>
        <v>0</v>
      </c>
      <c r="E306" s="231">
        <f>'Gr9-1'!J64</f>
        <v>0</v>
      </c>
      <c r="F306" s="230">
        <f t="shared" si="16"/>
        <v>0</v>
      </c>
      <c r="G306" s="230">
        <f>'Gr9-1'!N64</f>
        <v>0</v>
      </c>
      <c r="H306" s="230">
        <f>'Gr9-1'!O64</f>
        <v>0</v>
      </c>
      <c r="I306" s="230">
        <f>'Gr9-1'!P64</f>
        <v>0</v>
      </c>
      <c r="N306" s="230">
        <f>'Gr9-1'!S64</f>
        <v>0</v>
      </c>
      <c r="O306" s="230">
        <f>'Gr9-1'!T64</f>
        <v>0</v>
      </c>
      <c r="P306" s="230">
        <f>'Gr9-1'!U64</f>
        <v>0</v>
      </c>
      <c r="Q306" s="230">
        <f>'Gr9-1'!V64</f>
        <v>0</v>
      </c>
      <c r="R306" s="230">
        <f>'Gr9-1'!W64</f>
        <v>0</v>
      </c>
      <c r="S306" s="230">
        <f>'Gr9-1'!X64</f>
        <v>0</v>
      </c>
      <c r="T306" s="230">
        <f>'Gr9-1'!Y64</f>
        <v>0</v>
      </c>
      <c r="U306" s="230">
        <f>'Gr9-1'!Z64</f>
        <v>0</v>
      </c>
      <c r="V306" s="230">
        <f>'Gr9-1'!AA64</f>
        <v>0</v>
      </c>
      <c r="W306" s="230">
        <f>'Gr9-1'!AB64</f>
        <v>0</v>
      </c>
      <c r="AE306" s="230">
        <f>'Gr9-1'!Q64</f>
        <v>0</v>
      </c>
      <c r="AF306" s="230">
        <f>'Gr9-1'!R64</f>
        <v>0</v>
      </c>
      <c r="AG306" s="230">
        <f>'Gr9-1'!AC64</f>
        <v>0</v>
      </c>
    </row>
    <row r="307" spans="1:33" ht="12.75">
      <c r="A307" s="246" t="s">
        <v>77</v>
      </c>
      <c r="B307" s="233">
        <v>9</v>
      </c>
      <c r="C307" s="230">
        <f t="shared" si="17"/>
        <v>110010</v>
      </c>
      <c r="D307" s="231">
        <f>'Gr9-1'!C65</f>
        <v>0</v>
      </c>
      <c r="E307" s="231">
        <f>'Gr9-1'!J65</f>
        <v>0</v>
      </c>
      <c r="F307" s="230">
        <f t="shared" si="16"/>
        <v>0</v>
      </c>
      <c r="G307" s="230">
        <f>'Gr9-1'!N65</f>
        <v>0</v>
      </c>
      <c r="H307" s="230">
        <f>'Gr9-1'!O65</f>
        <v>0</v>
      </c>
      <c r="I307" s="230">
        <f>'Gr9-1'!P65</f>
        <v>0</v>
      </c>
      <c r="N307" s="230">
        <f>'Gr9-1'!S65</f>
        <v>0</v>
      </c>
      <c r="O307" s="230">
        <f>'Gr9-1'!T65</f>
        <v>0</v>
      </c>
      <c r="P307" s="230">
        <f>'Gr9-1'!U65</f>
        <v>0</v>
      </c>
      <c r="Q307" s="230">
        <f>'Gr9-1'!V65</f>
        <v>0</v>
      </c>
      <c r="R307" s="230">
        <f>'Gr9-1'!W65</f>
        <v>0</v>
      </c>
      <c r="S307" s="230">
        <f>'Gr9-1'!X65</f>
        <v>0</v>
      </c>
      <c r="T307" s="230">
        <f>'Gr9-1'!Y65</f>
        <v>0</v>
      </c>
      <c r="U307" s="230">
        <f>'Gr9-1'!Z65</f>
        <v>0</v>
      </c>
      <c r="V307" s="230">
        <f>'Gr9-1'!AA65</f>
        <v>0</v>
      </c>
      <c r="W307" s="230">
        <f>'Gr9-1'!AB65</f>
        <v>0</v>
      </c>
      <c r="AE307" s="230">
        <f>'Gr9-1'!Q65</f>
        <v>0</v>
      </c>
      <c r="AF307" s="230">
        <f>'Gr9-1'!R65</f>
        <v>0</v>
      </c>
      <c r="AG307" s="230">
        <f>'Gr9-1'!AC65</f>
        <v>0</v>
      </c>
    </row>
    <row r="308" spans="1:33" ht="12.75">
      <c r="A308" s="246" t="s">
        <v>77</v>
      </c>
      <c r="B308" s="233">
        <v>9</v>
      </c>
      <c r="C308" s="230">
        <f t="shared" si="17"/>
        <v>110010</v>
      </c>
      <c r="D308" s="231">
        <f>'Gr9-1'!C66</f>
        <v>0</v>
      </c>
      <c r="E308" s="231">
        <f>'Gr9-1'!J66</f>
        <v>0</v>
      </c>
      <c r="F308" s="230">
        <f t="shared" si="16"/>
        <v>0</v>
      </c>
      <c r="G308" s="230">
        <f>'Gr9-1'!N66</f>
        <v>0</v>
      </c>
      <c r="H308" s="230">
        <f>'Gr9-1'!O66</f>
        <v>0</v>
      </c>
      <c r="I308" s="230">
        <f>'Gr9-1'!P66</f>
        <v>0</v>
      </c>
      <c r="N308" s="230">
        <f>'Gr9-1'!S66</f>
        <v>0</v>
      </c>
      <c r="O308" s="230">
        <f>'Gr9-1'!T66</f>
        <v>0</v>
      </c>
      <c r="P308" s="230">
        <f>'Gr9-1'!U66</f>
        <v>0</v>
      </c>
      <c r="Q308" s="230">
        <f>'Gr9-1'!V66</f>
        <v>0</v>
      </c>
      <c r="R308" s="230">
        <f>'Gr9-1'!W66</f>
        <v>0</v>
      </c>
      <c r="S308" s="230">
        <f>'Gr9-1'!X66</f>
        <v>0</v>
      </c>
      <c r="T308" s="230">
        <f>'Gr9-1'!Y66</f>
        <v>0</v>
      </c>
      <c r="U308" s="230">
        <f>'Gr9-1'!Z66</f>
        <v>0</v>
      </c>
      <c r="V308" s="230">
        <f>'Gr9-1'!AA66</f>
        <v>0</v>
      </c>
      <c r="W308" s="230">
        <f>'Gr9-1'!AB66</f>
        <v>0</v>
      </c>
      <c r="AE308" s="230">
        <f>'Gr9-1'!Q66</f>
        <v>0</v>
      </c>
      <c r="AF308" s="230">
        <f>'Gr9-1'!R66</f>
        <v>0</v>
      </c>
      <c r="AG308" s="230">
        <f>'Gr9-1'!AC66</f>
        <v>0</v>
      </c>
    </row>
    <row r="309" spans="1:33" ht="12.75">
      <c r="A309" s="246" t="s">
        <v>77</v>
      </c>
      <c r="B309" s="233">
        <v>9</v>
      </c>
      <c r="C309" s="230">
        <f t="shared" si="17"/>
        <v>110010</v>
      </c>
      <c r="D309" s="231">
        <f>'Gr9-1'!C67</f>
        <v>0</v>
      </c>
      <c r="E309" s="231">
        <f>'Gr9-1'!J67</f>
        <v>0</v>
      </c>
      <c r="F309" s="230">
        <f t="shared" si="16"/>
        <v>0</v>
      </c>
      <c r="G309" s="230">
        <f>'Gr9-1'!N67</f>
        <v>0</v>
      </c>
      <c r="H309" s="230">
        <f>'Gr9-1'!O67</f>
        <v>0</v>
      </c>
      <c r="I309" s="230">
        <f>'Gr9-1'!P67</f>
        <v>0</v>
      </c>
      <c r="N309" s="230">
        <f>'Gr9-1'!S67</f>
        <v>0</v>
      </c>
      <c r="O309" s="230">
        <f>'Gr9-1'!T67</f>
        <v>0</v>
      </c>
      <c r="P309" s="230">
        <f>'Gr9-1'!U67</f>
        <v>0</v>
      </c>
      <c r="Q309" s="230">
        <f>'Gr9-1'!V67</f>
        <v>0</v>
      </c>
      <c r="R309" s="230">
        <f>'Gr9-1'!W67</f>
        <v>0</v>
      </c>
      <c r="S309" s="230">
        <f>'Gr9-1'!X67</f>
        <v>0</v>
      </c>
      <c r="T309" s="230">
        <f>'Gr9-1'!Y67</f>
        <v>0</v>
      </c>
      <c r="U309" s="230">
        <f>'Gr9-1'!Z67</f>
        <v>0</v>
      </c>
      <c r="V309" s="230">
        <f>'Gr9-1'!AA67</f>
        <v>0</v>
      </c>
      <c r="W309" s="230">
        <f>'Gr9-1'!AB67</f>
        <v>0</v>
      </c>
      <c r="AE309" s="230">
        <f>'Gr9-1'!Q67</f>
        <v>0</v>
      </c>
      <c r="AF309" s="230">
        <f>'Gr9-1'!R67</f>
        <v>0</v>
      </c>
      <c r="AG309" s="230">
        <f>'Gr9-1'!AC67</f>
        <v>0</v>
      </c>
    </row>
    <row r="310" spans="1:33" ht="12.75">
      <c r="A310" s="246" t="s">
        <v>77</v>
      </c>
      <c r="B310" s="233">
        <v>9</v>
      </c>
      <c r="C310" s="230">
        <f t="shared" si="17"/>
        <v>110010</v>
      </c>
      <c r="D310" s="231">
        <f>'Gr9-1'!C68</f>
        <v>0</v>
      </c>
      <c r="E310" s="231">
        <f>'Gr9-1'!J68</f>
        <v>0</v>
      </c>
      <c r="F310" s="230">
        <f t="shared" si="16"/>
        <v>0</v>
      </c>
      <c r="G310" s="230">
        <f>'Gr9-1'!N68</f>
        <v>0</v>
      </c>
      <c r="H310" s="230">
        <f>'Gr9-1'!O68</f>
        <v>0</v>
      </c>
      <c r="I310" s="230">
        <f>'Gr9-1'!P68</f>
        <v>0</v>
      </c>
      <c r="N310" s="230">
        <f>'Gr9-1'!S68</f>
        <v>0</v>
      </c>
      <c r="O310" s="230">
        <f>'Gr9-1'!T68</f>
        <v>0</v>
      </c>
      <c r="P310" s="230">
        <f>'Gr9-1'!U68</f>
        <v>0</v>
      </c>
      <c r="Q310" s="230">
        <f>'Gr9-1'!V68</f>
        <v>0</v>
      </c>
      <c r="R310" s="230">
        <f>'Gr9-1'!W68</f>
        <v>0</v>
      </c>
      <c r="S310" s="230">
        <f>'Gr9-1'!X68</f>
        <v>0</v>
      </c>
      <c r="T310" s="230">
        <f>'Gr9-1'!Y68</f>
        <v>0</v>
      </c>
      <c r="U310" s="230">
        <f>'Gr9-1'!Z68</f>
        <v>0</v>
      </c>
      <c r="V310" s="230">
        <f>'Gr9-1'!AA68</f>
        <v>0</v>
      </c>
      <c r="W310" s="230">
        <f>'Gr9-1'!AB68</f>
        <v>0</v>
      </c>
      <c r="AE310" s="230">
        <f>'Gr9-1'!Q68</f>
        <v>0</v>
      </c>
      <c r="AF310" s="230">
        <f>'Gr9-1'!R68</f>
        <v>0</v>
      </c>
      <c r="AG310" s="230">
        <f>'Gr9-1'!AC68</f>
        <v>0</v>
      </c>
    </row>
    <row r="311" spans="1:36" s="244" customFormat="1" ht="12.75">
      <c r="A311" s="247" t="s">
        <v>77</v>
      </c>
      <c r="B311" s="242">
        <v>9</v>
      </c>
      <c r="C311" s="243">
        <f t="shared" si="17"/>
        <v>110010</v>
      </c>
      <c r="D311" s="244">
        <f>'Gr9-1'!C69</f>
        <v>0</v>
      </c>
      <c r="E311" s="244">
        <f>'Gr9-1'!J69</f>
        <v>0</v>
      </c>
      <c r="F311" s="243">
        <f t="shared" si="16"/>
        <v>0</v>
      </c>
      <c r="G311" s="243">
        <f>'Gr9-1'!N69</f>
        <v>0</v>
      </c>
      <c r="H311" s="243">
        <f>'Gr9-1'!O69</f>
        <v>0</v>
      </c>
      <c r="I311" s="243">
        <f>'Gr9-1'!P69</f>
        <v>0</v>
      </c>
      <c r="J311" s="243"/>
      <c r="K311" s="243"/>
      <c r="L311" s="243"/>
      <c r="M311" s="243"/>
      <c r="N311" s="243">
        <f>'Gr9-1'!S69</f>
        <v>0</v>
      </c>
      <c r="O311" s="243">
        <f>'Gr9-1'!T69</f>
        <v>0</v>
      </c>
      <c r="P311" s="243">
        <f>'Gr9-1'!U69</f>
        <v>0</v>
      </c>
      <c r="Q311" s="243">
        <f>'Gr9-1'!V69</f>
        <v>0</v>
      </c>
      <c r="R311" s="243">
        <f>'Gr9-1'!W69</f>
        <v>0</v>
      </c>
      <c r="S311" s="243">
        <f>'Gr9-1'!X69</f>
        <v>0</v>
      </c>
      <c r="T311" s="243">
        <f>'Gr9-1'!Y69</f>
        <v>0</v>
      </c>
      <c r="U311" s="243">
        <f>'Gr9-1'!Z69</f>
        <v>0</v>
      </c>
      <c r="V311" s="243">
        <f>'Gr9-1'!AA69</f>
        <v>0</v>
      </c>
      <c r="W311" s="243">
        <f>'Gr9-1'!AB69</f>
        <v>0</v>
      </c>
      <c r="X311" s="243"/>
      <c r="Y311" s="243"/>
      <c r="Z311" s="243"/>
      <c r="AA311" s="243"/>
      <c r="AB311" s="243"/>
      <c r="AC311" s="243"/>
      <c r="AD311" s="243"/>
      <c r="AE311" s="243">
        <f>'Gr9-1'!Q69</f>
        <v>0</v>
      </c>
      <c r="AF311" s="243">
        <f>'Gr9-1'!R69</f>
        <v>0</v>
      </c>
      <c r="AG311" s="243">
        <f>'Gr9-1'!AC69</f>
        <v>0</v>
      </c>
      <c r="AH311" s="243"/>
      <c r="AI311" s="243"/>
      <c r="AJ311" s="243"/>
    </row>
    <row r="312" spans="1:33" ht="12.75">
      <c r="A312" s="246" t="s">
        <v>157</v>
      </c>
      <c r="B312" s="233">
        <v>9</v>
      </c>
      <c r="C312" s="230">
        <f t="shared" si="17"/>
        <v>110010</v>
      </c>
      <c r="D312" s="231">
        <f>'9-2'!C27</f>
        <v>0</v>
      </c>
      <c r="E312" s="231">
        <f>'9-2'!J27</f>
        <v>0</v>
      </c>
      <c r="F312" s="230">
        <f>COUNTIF(G312:AJ312,"X")</f>
        <v>0</v>
      </c>
      <c r="G312" s="230">
        <f>'9-2'!N27</f>
        <v>0</v>
      </c>
      <c r="H312" s="230">
        <f>'9-2'!O27</f>
        <v>0</v>
      </c>
      <c r="I312" s="230">
        <f>'9-2'!P27</f>
        <v>0</v>
      </c>
      <c r="N312" s="230">
        <f>'9-2'!S27</f>
        <v>0</v>
      </c>
      <c r="O312" s="230">
        <f>'9-2'!T27</f>
        <v>0</v>
      </c>
      <c r="P312" s="230">
        <f>'9-2'!U27</f>
        <v>0</v>
      </c>
      <c r="Q312" s="230">
        <f>'9-2'!V27</f>
        <v>0</v>
      </c>
      <c r="R312" s="230">
        <f>'9-2'!W27</f>
        <v>0</v>
      </c>
      <c r="S312" s="230">
        <f>'9-2'!X27</f>
        <v>0</v>
      </c>
      <c r="T312" s="230">
        <f>'9-2'!Y27</f>
        <v>0</v>
      </c>
      <c r="U312" s="230">
        <f>'9-2'!Z27</f>
        <v>0</v>
      </c>
      <c r="V312" s="230">
        <f>'9-2'!AA27</f>
        <v>0</v>
      </c>
      <c r="W312" s="230">
        <f>'9-2'!AB27</f>
        <v>0</v>
      </c>
      <c r="AE312" s="230">
        <f>'9-2'!Q27</f>
        <v>0</v>
      </c>
      <c r="AF312" s="230">
        <f>'9-2'!R27</f>
        <v>0</v>
      </c>
      <c r="AG312" s="230">
        <f>'9-2'!AC27</f>
        <v>0</v>
      </c>
    </row>
    <row r="313" spans="1:33" ht="12.75">
      <c r="A313" s="246" t="s">
        <v>157</v>
      </c>
      <c r="B313" s="233">
        <v>9</v>
      </c>
      <c r="C313" s="230">
        <f t="shared" si="17"/>
        <v>110010</v>
      </c>
      <c r="D313" s="231">
        <f>'9-2'!C28</f>
        <v>0</v>
      </c>
      <c r="E313" s="231">
        <f>'9-2'!J28</f>
        <v>0</v>
      </c>
      <c r="F313" s="230">
        <f aca="true" t="shared" si="18" ref="F313:F354">COUNTIF(G313:AJ313,"X")</f>
        <v>0</v>
      </c>
      <c r="G313" s="230">
        <f>'9-2'!N28</f>
        <v>0</v>
      </c>
      <c r="H313" s="230">
        <f>'9-2'!O28</f>
        <v>0</v>
      </c>
      <c r="I313" s="230">
        <f>'9-2'!P28</f>
        <v>0</v>
      </c>
      <c r="N313" s="230">
        <f>'9-2'!S28</f>
        <v>0</v>
      </c>
      <c r="O313" s="230">
        <f>'9-2'!T28</f>
        <v>0</v>
      </c>
      <c r="P313" s="230">
        <f>'9-2'!U28</f>
        <v>0</v>
      </c>
      <c r="Q313" s="230">
        <f>'9-2'!V28</f>
        <v>0</v>
      </c>
      <c r="R313" s="230">
        <f>'9-2'!W28</f>
        <v>0</v>
      </c>
      <c r="S313" s="230">
        <f>'9-2'!X28</f>
        <v>0</v>
      </c>
      <c r="T313" s="230">
        <f>'9-2'!Y28</f>
        <v>0</v>
      </c>
      <c r="U313" s="230">
        <f>'9-2'!Z28</f>
        <v>0</v>
      </c>
      <c r="V313" s="230">
        <f>'9-2'!AA28</f>
        <v>0</v>
      </c>
      <c r="W313" s="230">
        <f>'9-2'!AB28</f>
        <v>0</v>
      </c>
      <c r="AE313" s="230">
        <f>'9-2'!Q28</f>
        <v>0</v>
      </c>
      <c r="AF313" s="230">
        <f>'9-2'!R28</f>
        <v>0</v>
      </c>
      <c r="AG313" s="230">
        <f>'9-2'!AC28</f>
        <v>0</v>
      </c>
    </row>
    <row r="314" spans="1:33" ht="12.75">
      <c r="A314" s="246" t="s">
        <v>157</v>
      </c>
      <c r="B314" s="233">
        <v>9</v>
      </c>
      <c r="C314" s="230">
        <f t="shared" si="17"/>
        <v>110010</v>
      </c>
      <c r="D314" s="231">
        <f>'9-2'!C29</f>
        <v>0</v>
      </c>
      <c r="E314" s="231">
        <f>'9-2'!J29</f>
        <v>0</v>
      </c>
      <c r="F314" s="230">
        <f t="shared" si="18"/>
        <v>0</v>
      </c>
      <c r="G314" s="230">
        <f>'9-2'!N29</f>
        <v>0</v>
      </c>
      <c r="H314" s="230">
        <f>'9-2'!O29</f>
        <v>0</v>
      </c>
      <c r="I314" s="230">
        <f>'9-2'!P29</f>
        <v>0</v>
      </c>
      <c r="N314" s="230">
        <f>'9-2'!S29</f>
        <v>0</v>
      </c>
      <c r="O314" s="230">
        <f>'9-2'!T29</f>
        <v>0</v>
      </c>
      <c r="P314" s="230">
        <f>'9-2'!U29</f>
        <v>0</v>
      </c>
      <c r="Q314" s="230">
        <f>'9-2'!V29</f>
        <v>0</v>
      </c>
      <c r="R314" s="230">
        <f>'9-2'!W29</f>
        <v>0</v>
      </c>
      <c r="S314" s="230">
        <f>'9-2'!X29</f>
        <v>0</v>
      </c>
      <c r="T314" s="230">
        <f>'9-2'!Y29</f>
        <v>0</v>
      </c>
      <c r="U314" s="230">
        <f>'9-2'!Z29</f>
        <v>0</v>
      </c>
      <c r="V314" s="230">
        <f>'9-2'!AA29</f>
        <v>0</v>
      </c>
      <c r="W314" s="230">
        <f>'9-2'!AB29</f>
        <v>0</v>
      </c>
      <c r="AE314" s="230">
        <f>'9-2'!Q29</f>
        <v>0</v>
      </c>
      <c r="AF314" s="230">
        <f>'9-2'!R29</f>
        <v>0</v>
      </c>
      <c r="AG314" s="230">
        <f>'9-2'!AC29</f>
        <v>0</v>
      </c>
    </row>
    <row r="315" spans="1:33" ht="12.75">
      <c r="A315" s="246" t="s">
        <v>157</v>
      </c>
      <c r="B315" s="233">
        <v>9</v>
      </c>
      <c r="C315" s="230">
        <f t="shared" si="17"/>
        <v>110010</v>
      </c>
      <c r="D315" s="231">
        <f>'9-2'!C30</f>
        <v>0</v>
      </c>
      <c r="E315" s="231">
        <f>'9-2'!J30</f>
        <v>0</v>
      </c>
      <c r="F315" s="230">
        <f t="shared" si="18"/>
        <v>0</v>
      </c>
      <c r="G315" s="230">
        <f>'9-2'!N30</f>
        <v>0</v>
      </c>
      <c r="H315" s="230">
        <f>'9-2'!O30</f>
        <v>0</v>
      </c>
      <c r="I315" s="230">
        <f>'9-2'!P30</f>
        <v>0</v>
      </c>
      <c r="N315" s="230">
        <f>'9-2'!S30</f>
        <v>0</v>
      </c>
      <c r="O315" s="230">
        <f>'9-2'!T30</f>
        <v>0</v>
      </c>
      <c r="P315" s="230">
        <f>'9-2'!U30</f>
        <v>0</v>
      </c>
      <c r="Q315" s="230">
        <f>'9-2'!V30</f>
        <v>0</v>
      </c>
      <c r="R315" s="230">
        <f>'9-2'!W30</f>
        <v>0</v>
      </c>
      <c r="S315" s="230">
        <f>'9-2'!X30</f>
        <v>0</v>
      </c>
      <c r="T315" s="230">
        <f>'9-2'!Y30</f>
        <v>0</v>
      </c>
      <c r="U315" s="230">
        <f>'9-2'!Z30</f>
        <v>0</v>
      </c>
      <c r="V315" s="230">
        <f>'9-2'!AA30</f>
        <v>0</v>
      </c>
      <c r="W315" s="230">
        <f>'9-2'!AB30</f>
        <v>0</v>
      </c>
      <c r="AE315" s="230">
        <f>'9-2'!Q30</f>
        <v>0</v>
      </c>
      <c r="AF315" s="230">
        <f>'9-2'!R30</f>
        <v>0</v>
      </c>
      <c r="AG315" s="230">
        <f>'9-2'!AC30</f>
        <v>0</v>
      </c>
    </row>
    <row r="316" spans="1:33" ht="12.75">
      <c r="A316" s="246" t="s">
        <v>157</v>
      </c>
      <c r="B316" s="233">
        <v>9</v>
      </c>
      <c r="C316" s="230">
        <f t="shared" si="17"/>
        <v>110010</v>
      </c>
      <c r="D316" s="231">
        <f>'9-2'!C31</f>
        <v>0</v>
      </c>
      <c r="E316" s="231">
        <f>'9-2'!J31</f>
        <v>0</v>
      </c>
      <c r="F316" s="230">
        <f t="shared" si="18"/>
        <v>0</v>
      </c>
      <c r="G316" s="230">
        <f>'9-2'!N31</f>
        <v>0</v>
      </c>
      <c r="H316" s="230">
        <f>'9-2'!O31</f>
        <v>0</v>
      </c>
      <c r="I316" s="230">
        <f>'9-2'!P31</f>
        <v>0</v>
      </c>
      <c r="N316" s="230">
        <f>'9-2'!S31</f>
        <v>0</v>
      </c>
      <c r="O316" s="230">
        <f>'9-2'!T31</f>
        <v>0</v>
      </c>
      <c r="P316" s="230">
        <f>'9-2'!U31</f>
        <v>0</v>
      </c>
      <c r="Q316" s="230">
        <f>'9-2'!V31</f>
        <v>0</v>
      </c>
      <c r="R316" s="230">
        <f>'9-2'!W31</f>
        <v>0</v>
      </c>
      <c r="S316" s="230">
        <f>'9-2'!X31</f>
        <v>0</v>
      </c>
      <c r="T316" s="230">
        <f>'9-2'!Y31</f>
        <v>0</v>
      </c>
      <c r="U316" s="230">
        <f>'9-2'!Z31</f>
        <v>0</v>
      </c>
      <c r="V316" s="230">
        <f>'9-2'!AA31</f>
        <v>0</v>
      </c>
      <c r="W316" s="230">
        <f>'9-2'!AB31</f>
        <v>0</v>
      </c>
      <c r="AE316" s="230">
        <f>'9-2'!Q31</f>
        <v>0</v>
      </c>
      <c r="AF316" s="230">
        <f>'9-2'!R31</f>
        <v>0</v>
      </c>
      <c r="AG316" s="230">
        <f>'9-2'!AC31</f>
        <v>0</v>
      </c>
    </row>
    <row r="317" spans="1:33" ht="12.75">
      <c r="A317" s="246" t="s">
        <v>157</v>
      </c>
      <c r="B317" s="233">
        <v>9</v>
      </c>
      <c r="C317" s="230">
        <f t="shared" si="17"/>
        <v>110010</v>
      </c>
      <c r="D317" s="231">
        <f>'9-2'!C32</f>
        <v>0</v>
      </c>
      <c r="E317" s="231">
        <f>'9-2'!J32</f>
        <v>0</v>
      </c>
      <c r="F317" s="230">
        <f t="shared" si="18"/>
        <v>0</v>
      </c>
      <c r="G317" s="230">
        <f>'9-2'!N32</f>
        <v>0</v>
      </c>
      <c r="H317" s="230">
        <f>'9-2'!O32</f>
        <v>0</v>
      </c>
      <c r="I317" s="230">
        <f>'9-2'!P32</f>
        <v>0</v>
      </c>
      <c r="N317" s="230">
        <f>'9-2'!S32</f>
        <v>0</v>
      </c>
      <c r="O317" s="230">
        <f>'9-2'!T32</f>
        <v>0</v>
      </c>
      <c r="P317" s="230">
        <f>'9-2'!U32</f>
        <v>0</v>
      </c>
      <c r="Q317" s="230">
        <f>'9-2'!V32</f>
        <v>0</v>
      </c>
      <c r="R317" s="230">
        <f>'9-2'!W32</f>
        <v>0</v>
      </c>
      <c r="S317" s="230">
        <f>'9-2'!X32</f>
        <v>0</v>
      </c>
      <c r="T317" s="230">
        <f>'9-2'!Y32</f>
        <v>0</v>
      </c>
      <c r="U317" s="230">
        <f>'9-2'!Z32</f>
        <v>0</v>
      </c>
      <c r="V317" s="230">
        <f>'9-2'!AA32</f>
        <v>0</v>
      </c>
      <c r="W317" s="230">
        <f>'9-2'!AB32</f>
        <v>0</v>
      </c>
      <c r="AE317" s="230">
        <f>'9-2'!Q32</f>
        <v>0</v>
      </c>
      <c r="AF317" s="230">
        <f>'9-2'!R32</f>
        <v>0</v>
      </c>
      <c r="AG317" s="230">
        <f>'9-2'!AC32</f>
        <v>0</v>
      </c>
    </row>
    <row r="318" spans="1:33" ht="12.75">
      <c r="A318" s="246" t="s">
        <v>157</v>
      </c>
      <c r="B318" s="233">
        <v>9</v>
      </c>
      <c r="C318" s="230">
        <f t="shared" si="17"/>
        <v>110010</v>
      </c>
      <c r="D318" s="231">
        <f>'9-2'!C33</f>
        <v>0</v>
      </c>
      <c r="E318" s="231">
        <f>'9-2'!J33</f>
        <v>0</v>
      </c>
      <c r="F318" s="230">
        <f t="shared" si="18"/>
        <v>0</v>
      </c>
      <c r="G318" s="230">
        <f>'9-2'!N33</f>
        <v>0</v>
      </c>
      <c r="H318" s="230">
        <f>'9-2'!O33</f>
        <v>0</v>
      </c>
      <c r="I318" s="230">
        <f>'9-2'!P33</f>
        <v>0</v>
      </c>
      <c r="N318" s="230">
        <f>'9-2'!S33</f>
        <v>0</v>
      </c>
      <c r="O318" s="230">
        <f>'9-2'!T33</f>
        <v>0</v>
      </c>
      <c r="P318" s="230">
        <f>'9-2'!U33</f>
        <v>0</v>
      </c>
      <c r="Q318" s="230">
        <f>'9-2'!V33</f>
        <v>0</v>
      </c>
      <c r="R318" s="230">
        <f>'9-2'!W33</f>
        <v>0</v>
      </c>
      <c r="S318" s="230">
        <f>'9-2'!X33</f>
        <v>0</v>
      </c>
      <c r="T318" s="230">
        <f>'9-2'!Y33</f>
        <v>0</v>
      </c>
      <c r="U318" s="230">
        <f>'9-2'!Z33</f>
        <v>0</v>
      </c>
      <c r="V318" s="230">
        <f>'9-2'!AA33</f>
        <v>0</v>
      </c>
      <c r="W318" s="230">
        <f>'9-2'!AB33</f>
        <v>0</v>
      </c>
      <c r="AE318" s="230">
        <f>'9-2'!Q33</f>
        <v>0</v>
      </c>
      <c r="AF318" s="230">
        <f>'9-2'!R33</f>
        <v>0</v>
      </c>
      <c r="AG318" s="230">
        <f>'9-2'!AC33</f>
        <v>0</v>
      </c>
    </row>
    <row r="319" spans="1:33" ht="12.75">
      <c r="A319" s="246" t="s">
        <v>157</v>
      </c>
      <c r="B319" s="233">
        <v>9</v>
      </c>
      <c r="C319" s="230">
        <f t="shared" si="17"/>
        <v>110010</v>
      </c>
      <c r="D319" s="231">
        <f>'9-2'!C34</f>
        <v>0</v>
      </c>
      <c r="E319" s="231">
        <f>'9-2'!J34</f>
        <v>0</v>
      </c>
      <c r="F319" s="230">
        <f t="shared" si="18"/>
        <v>0</v>
      </c>
      <c r="G319" s="230">
        <f>'9-2'!N34</f>
        <v>0</v>
      </c>
      <c r="H319" s="230">
        <f>'9-2'!O34</f>
        <v>0</v>
      </c>
      <c r="I319" s="230">
        <f>'9-2'!P34</f>
        <v>0</v>
      </c>
      <c r="N319" s="230">
        <f>'9-2'!S34</f>
        <v>0</v>
      </c>
      <c r="O319" s="230">
        <f>'9-2'!T34</f>
        <v>0</v>
      </c>
      <c r="P319" s="230">
        <f>'9-2'!U34</f>
        <v>0</v>
      </c>
      <c r="Q319" s="230">
        <f>'9-2'!V34</f>
        <v>0</v>
      </c>
      <c r="R319" s="230">
        <f>'9-2'!W34</f>
        <v>0</v>
      </c>
      <c r="S319" s="230">
        <f>'9-2'!X34</f>
        <v>0</v>
      </c>
      <c r="T319" s="230">
        <f>'9-2'!Y34</f>
        <v>0</v>
      </c>
      <c r="U319" s="230">
        <f>'9-2'!Z34</f>
        <v>0</v>
      </c>
      <c r="V319" s="230">
        <f>'9-2'!AA34</f>
        <v>0</v>
      </c>
      <c r="W319" s="230">
        <f>'9-2'!AB34</f>
        <v>0</v>
      </c>
      <c r="AE319" s="230">
        <f>'9-2'!Q34</f>
        <v>0</v>
      </c>
      <c r="AF319" s="230">
        <f>'9-2'!R34</f>
        <v>0</v>
      </c>
      <c r="AG319" s="230">
        <f>'9-2'!AC34</f>
        <v>0</v>
      </c>
    </row>
    <row r="320" spans="1:33" ht="12.75">
      <c r="A320" s="246" t="s">
        <v>157</v>
      </c>
      <c r="B320" s="233">
        <v>9</v>
      </c>
      <c r="C320" s="230">
        <f t="shared" si="17"/>
        <v>110010</v>
      </c>
      <c r="D320" s="231">
        <f>'9-2'!C35</f>
        <v>0</v>
      </c>
      <c r="E320" s="231">
        <f>'9-2'!J35</f>
        <v>0</v>
      </c>
      <c r="F320" s="230">
        <f t="shared" si="18"/>
        <v>0</v>
      </c>
      <c r="G320" s="230">
        <f>'9-2'!N35</f>
        <v>0</v>
      </c>
      <c r="H320" s="230">
        <f>'9-2'!O35</f>
        <v>0</v>
      </c>
      <c r="I320" s="230">
        <f>'9-2'!P35</f>
        <v>0</v>
      </c>
      <c r="N320" s="230">
        <f>'9-2'!S35</f>
        <v>0</v>
      </c>
      <c r="O320" s="230">
        <f>'9-2'!T35</f>
        <v>0</v>
      </c>
      <c r="P320" s="230">
        <f>'9-2'!U35</f>
        <v>0</v>
      </c>
      <c r="Q320" s="230">
        <f>'9-2'!V35</f>
        <v>0</v>
      </c>
      <c r="R320" s="230">
        <f>'9-2'!W35</f>
        <v>0</v>
      </c>
      <c r="S320" s="230">
        <f>'9-2'!X35</f>
        <v>0</v>
      </c>
      <c r="T320" s="230">
        <f>'9-2'!Y35</f>
        <v>0</v>
      </c>
      <c r="U320" s="230">
        <f>'9-2'!Z35</f>
        <v>0</v>
      </c>
      <c r="V320" s="230">
        <f>'9-2'!AA35</f>
        <v>0</v>
      </c>
      <c r="W320" s="230">
        <f>'9-2'!AB35</f>
        <v>0</v>
      </c>
      <c r="AE320" s="230">
        <f>'9-2'!Q35</f>
        <v>0</v>
      </c>
      <c r="AF320" s="230">
        <f>'9-2'!R35</f>
        <v>0</v>
      </c>
      <c r="AG320" s="230">
        <f>'9-2'!AC35</f>
        <v>0</v>
      </c>
    </row>
    <row r="321" spans="1:33" ht="12.75">
      <c r="A321" s="246" t="s">
        <v>157</v>
      </c>
      <c r="B321" s="233">
        <v>9</v>
      </c>
      <c r="C321" s="230">
        <f t="shared" si="17"/>
        <v>110010</v>
      </c>
      <c r="D321" s="231">
        <f>'9-2'!C36</f>
        <v>0</v>
      </c>
      <c r="E321" s="231">
        <f>'9-2'!J36</f>
        <v>0</v>
      </c>
      <c r="F321" s="230">
        <f t="shared" si="18"/>
        <v>0</v>
      </c>
      <c r="G321" s="230">
        <f>'9-2'!N36</f>
        <v>0</v>
      </c>
      <c r="H321" s="230">
        <f>'9-2'!O36</f>
        <v>0</v>
      </c>
      <c r="I321" s="230">
        <f>'9-2'!P36</f>
        <v>0</v>
      </c>
      <c r="N321" s="230">
        <f>'9-2'!S36</f>
        <v>0</v>
      </c>
      <c r="O321" s="230">
        <f>'9-2'!T36</f>
        <v>0</v>
      </c>
      <c r="P321" s="230">
        <f>'9-2'!U36</f>
        <v>0</v>
      </c>
      <c r="Q321" s="230">
        <f>'9-2'!V36</f>
        <v>0</v>
      </c>
      <c r="R321" s="230">
        <f>'9-2'!W36</f>
        <v>0</v>
      </c>
      <c r="S321" s="230">
        <f>'9-2'!X36</f>
        <v>0</v>
      </c>
      <c r="T321" s="230">
        <f>'9-2'!Y36</f>
        <v>0</v>
      </c>
      <c r="U321" s="230">
        <f>'9-2'!Z36</f>
        <v>0</v>
      </c>
      <c r="V321" s="230">
        <f>'9-2'!AA36</f>
        <v>0</v>
      </c>
      <c r="W321" s="230">
        <f>'9-2'!AB36</f>
        <v>0</v>
      </c>
      <c r="AE321" s="230">
        <f>'9-2'!Q36</f>
        <v>0</v>
      </c>
      <c r="AF321" s="230">
        <f>'9-2'!R36</f>
        <v>0</v>
      </c>
      <c r="AG321" s="230">
        <f>'9-2'!AC36</f>
        <v>0</v>
      </c>
    </row>
    <row r="322" spans="1:33" ht="12.75">
      <c r="A322" s="246"/>
      <c r="B322" s="233"/>
      <c r="D322" s="231">
        <f>'9-2'!C37</f>
        <v>0</v>
      </c>
      <c r="E322" s="231">
        <f>'9-2'!J37</f>
        <v>0</v>
      </c>
      <c r="F322" s="230">
        <f t="shared" si="18"/>
        <v>0</v>
      </c>
      <c r="G322" s="230">
        <f>'9-2'!N37</f>
        <v>0</v>
      </c>
      <c r="H322" s="230">
        <f>'9-2'!O37</f>
        <v>0</v>
      </c>
      <c r="I322" s="230">
        <f>'9-2'!P37</f>
        <v>0</v>
      </c>
      <c r="N322" s="230">
        <f>'9-2'!S37</f>
        <v>0</v>
      </c>
      <c r="O322" s="230">
        <f>'9-2'!T37</f>
        <v>0</v>
      </c>
      <c r="P322" s="230">
        <f>'9-2'!U37</f>
        <v>0</v>
      </c>
      <c r="Q322" s="230">
        <f>'9-2'!V37</f>
        <v>0</v>
      </c>
      <c r="R322" s="230">
        <f>'9-2'!W37</f>
        <v>0</v>
      </c>
      <c r="S322" s="230">
        <f>'9-2'!X37</f>
        <v>0</v>
      </c>
      <c r="T322" s="230">
        <f>'9-2'!Y37</f>
        <v>0</v>
      </c>
      <c r="U322" s="230">
        <f>'9-2'!Z37</f>
        <v>0</v>
      </c>
      <c r="V322" s="230">
        <f>'9-2'!AA37</f>
        <v>0</v>
      </c>
      <c r="W322" s="230">
        <f>'9-2'!AB37</f>
        <v>0</v>
      </c>
      <c r="AE322" s="230">
        <f>'9-2'!Q37</f>
        <v>0</v>
      </c>
      <c r="AF322" s="230">
        <f>'9-2'!R37</f>
        <v>0</v>
      </c>
      <c r="AG322" s="230">
        <f>'9-2'!AC37</f>
        <v>0</v>
      </c>
    </row>
    <row r="323" spans="1:33" ht="12.75">
      <c r="A323" s="246" t="s">
        <v>157</v>
      </c>
      <c r="B323" s="233">
        <v>9</v>
      </c>
      <c r="C323" s="230">
        <f t="shared" si="17"/>
        <v>110010</v>
      </c>
      <c r="D323" s="231">
        <f>'9-2'!C38</f>
        <v>0</v>
      </c>
      <c r="E323" s="231">
        <f>'9-2'!J38</f>
        <v>0</v>
      </c>
      <c r="F323" s="230">
        <f t="shared" si="18"/>
        <v>0</v>
      </c>
      <c r="G323" s="230">
        <f>'9-2'!N38</f>
        <v>0</v>
      </c>
      <c r="H323" s="230">
        <f>'9-2'!O38</f>
        <v>0</v>
      </c>
      <c r="I323" s="230">
        <f>'9-2'!P38</f>
        <v>0</v>
      </c>
      <c r="N323" s="230">
        <f>'9-2'!S38</f>
        <v>0</v>
      </c>
      <c r="O323" s="230">
        <f>'9-2'!T38</f>
        <v>0</v>
      </c>
      <c r="P323" s="230">
        <f>'9-2'!U38</f>
        <v>0</v>
      </c>
      <c r="Q323" s="230">
        <f>'9-2'!V38</f>
        <v>0</v>
      </c>
      <c r="R323" s="230">
        <f>'9-2'!W38</f>
        <v>0</v>
      </c>
      <c r="S323" s="230">
        <f>'9-2'!X38</f>
        <v>0</v>
      </c>
      <c r="T323" s="230">
        <f>'9-2'!Y38</f>
        <v>0</v>
      </c>
      <c r="U323" s="230">
        <f>'9-2'!Z38</f>
        <v>0</v>
      </c>
      <c r="V323" s="230">
        <f>'9-2'!AA38</f>
        <v>0</v>
      </c>
      <c r="W323" s="230">
        <f>'9-2'!AB38</f>
        <v>0</v>
      </c>
      <c r="AE323" s="230">
        <f>'9-2'!Q38</f>
        <v>0</v>
      </c>
      <c r="AF323" s="230">
        <f>'9-2'!R38</f>
        <v>0</v>
      </c>
      <c r="AG323" s="230">
        <f>'9-2'!AC38</f>
        <v>0</v>
      </c>
    </row>
    <row r="324" spans="1:33" ht="12.75">
      <c r="A324" s="246" t="s">
        <v>157</v>
      </c>
      <c r="B324" s="233">
        <v>9</v>
      </c>
      <c r="C324" s="230">
        <f t="shared" si="17"/>
        <v>110010</v>
      </c>
      <c r="D324" s="231">
        <f>'9-2'!C39</f>
        <v>0</v>
      </c>
      <c r="E324" s="231">
        <f>'9-2'!J39</f>
        <v>0</v>
      </c>
      <c r="F324" s="230">
        <f t="shared" si="18"/>
        <v>0</v>
      </c>
      <c r="G324" s="230">
        <f>'9-2'!N39</f>
        <v>0</v>
      </c>
      <c r="H324" s="230">
        <f>'9-2'!O39</f>
        <v>0</v>
      </c>
      <c r="I324" s="230">
        <f>'9-2'!P39</f>
        <v>0</v>
      </c>
      <c r="N324" s="230">
        <f>'9-2'!S39</f>
        <v>0</v>
      </c>
      <c r="O324" s="230">
        <f>'9-2'!T39</f>
        <v>0</v>
      </c>
      <c r="P324" s="230">
        <f>'9-2'!U39</f>
        <v>0</v>
      </c>
      <c r="Q324" s="230">
        <f>'9-2'!V39</f>
        <v>0</v>
      </c>
      <c r="R324" s="230">
        <f>'9-2'!W39</f>
        <v>0</v>
      </c>
      <c r="S324" s="230">
        <f>'9-2'!X39</f>
        <v>0</v>
      </c>
      <c r="T324" s="230">
        <f>'9-2'!Y39</f>
        <v>0</v>
      </c>
      <c r="U324" s="230">
        <f>'9-2'!Z39</f>
        <v>0</v>
      </c>
      <c r="V324" s="230">
        <f>'9-2'!AA39</f>
        <v>0</v>
      </c>
      <c r="W324" s="230">
        <f>'9-2'!AB39</f>
        <v>0</v>
      </c>
      <c r="AE324" s="230">
        <f>'9-2'!Q39</f>
        <v>0</v>
      </c>
      <c r="AF324" s="230">
        <f>'9-2'!R39</f>
        <v>0</v>
      </c>
      <c r="AG324" s="230">
        <f>'9-2'!AC39</f>
        <v>0</v>
      </c>
    </row>
    <row r="325" spans="1:33" ht="12.75">
      <c r="A325" s="246" t="s">
        <v>157</v>
      </c>
      <c r="B325" s="233">
        <v>9</v>
      </c>
      <c r="C325" s="230">
        <f t="shared" si="17"/>
        <v>110010</v>
      </c>
      <c r="D325" s="231">
        <f>'9-2'!C40</f>
        <v>0</v>
      </c>
      <c r="E325" s="231">
        <f>'9-2'!J40</f>
        <v>0</v>
      </c>
      <c r="F325" s="230">
        <f t="shared" si="18"/>
        <v>0</v>
      </c>
      <c r="G325" s="230">
        <f>'9-2'!N40</f>
        <v>0</v>
      </c>
      <c r="H325" s="230">
        <f>'9-2'!O40</f>
        <v>0</v>
      </c>
      <c r="I325" s="230">
        <f>'9-2'!P40</f>
        <v>0</v>
      </c>
      <c r="N325" s="230">
        <f>'9-2'!S40</f>
        <v>0</v>
      </c>
      <c r="O325" s="230">
        <f>'9-2'!T40</f>
        <v>0</v>
      </c>
      <c r="P325" s="230">
        <f>'9-2'!U40</f>
        <v>0</v>
      </c>
      <c r="Q325" s="230">
        <f>'9-2'!V40</f>
        <v>0</v>
      </c>
      <c r="R325" s="230">
        <f>'9-2'!W40</f>
        <v>0</v>
      </c>
      <c r="S325" s="230">
        <f>'9-2'!X40</f>
        <v>0</v>
      </c>
      <c r="T325" s="230">
        <f>'9-2'!Y40</f>
        <v>0</v>
      </c>
      <c r="U325" s="230">
        <f>'9-2'!Z40</f>
        <v>0</v>
      </c>
      <c r="V325" s="230">
        <f>'9-2'!AA40</f>
        <v>0</v>
      </c>
      <c r="W325" s="230">
        <f>'9-2'!AB40</f>
        <v>0</v>
      </c>
      <c r="AE325" s="230">
        <f>'9-2'!Q40</f>
        <v>0</v>
      </c>
      <c r="AF325" s="230">
        <f>'9-2'!R40</f>
        <v>0</v>
      </c>
      <c r="AG325" s="230">
        <f>'9-2'!AC40</f>
        <v>0</v>
      </c>
    </row>
    <row r="326" spans="1:33" ht="12.75">
      <c r="A326" s="246" t="s">
        <v>157</v>
      </c>
      <c r="B326" s="233">
        <v>9</v>
      </c>
      <c r="C326" s="230">
        <f t="shared" si="17"/>
        <v>110010</v>
      </c>
      <c r="D326" s="231">
        <f>'9-2'!C41</f>
        <v>0</v>
      </c>
      <c r="E326" s="231">
        <f>'9-2'!J41</f>
        <v>0</v>
      </c>
      <c r="F326" s="230">
        <f t="shared" si="18"/>
        <v>0</v>
      </c>
      <c r="G326" s="230">
        <f>'9-2'!N41</f>
        <v>0</v>
      </c>
      <c r="H326" s="230">
        <f>'9-2'!O41</f>
        <v>0</v>
      </c>
      <c r="I326" s="230">
        <f>'9-2'!P41</f>
        <v>0</v>
      </c>
      <c r="N326" s="230">
        <f>'9-2'!S41</f>
        <v>0</v>
      </c>
      <c r="O326" s="230">
        <f>'9-2'!T41</f>
        <v>0</v>
      </c>
      <c r="P326" s="230">
        <f>'9-2'!U41</f>
        <v>0</v>
      </c>
      <c r="Q326" s="230">
        <f>'9-2'!V41</f>
        <v>0</v>
      </c>
      <c r="R326" s="230">
        <f>'9-2'!W41</f>
        <v>0</v>
      </c>
      <c r="S326" s="230">
        <f>'9-2'!X41</f>
        <v>0</v>
      </c>
      <c r="T326" s="230">
        <f>'9-2'!Y41</f>
        <v>0</v>
      </c>
      <c r="U326" s="230">
        <f>'9-2'!Z41</f>
        <v>0</v>
      </c>
      <c r="V326" s="230">
        <f>'9-2'!AA41</f>
        <v>0</v>
      </c>
      <c r="W326" s="230">
        <f>'9-2'!AB41</f>
        <v>0</v>
      </c>
      <c r="AE326" s="230">
        <f>'9-2'!Q41</f>
        <v>0</v>
      </c>
      <c r="AF326" s="230">
        <f>'9-2'!R41</f>
        <v>0</v>
      </c>
      <c r="AG326" s="230">
        <f>'9-2'!AC41</f>
        <v>0</v>
      </c>
    </row>
    <row r="327" spans="1:33" ht="12.75">
      <c r="A327" s="246" t="s">
        <v>157</v>
      </c>
      <c r="B327" s="233">
        <v>9</v>
      </c>
      <c r="C327" s="230">
        <f t="shared" si="17"/>
        <v>110010</v>
      </c>
      <c r="D327" s="231">
        <f>'9-2'!C42</f>
        <v>0</v>
      </c>
      <c r="E327" s="231">
        <f>'9-2'!J42</f>
        <v>0</v>
      </c>
      <c r="F327" s="230">
        <f t="shared" si="18"/>
        <v>0</v>
      </c>
      <c r="G327" s="230">
        <f>'9-2'!N42</f>
        <v>0</v>
      </c>
      <c r="H327" s="230">
        <f>'9-2'!O42</f>
        <v>0</v>
      </c>
      <c r="I327" s="230">
        <f>'9-2'!P42</f>
        <v>0</v>
      </c>
      <c r="N327" s="230">
        <f>'9-2'!S42</f>
        <v>0</v>
      </c>
      <c r="O327" s="230">
        <f>'9-2'!T42</f>
        <v>0</v>
      </c>
      <c r="P327" s="230">
        <f>'9-2'!U42</f>
        <v>0</v>
      </c>
      <c r="Q327" s="230">
        <f>'9-2'!V42</f>
        <v>0</v>
      </c>
      <c r="R327" s="230">
        <f>'9-2'!W42</f>
        <v>0</v>
      </c>
      <c r="S327" s="230">
        <f>'9-2'!X42</f>
        <v>0</v>
      </c>
      <c r="T327" s="230">
        <f>'9-2'!Y42</f>
        <v>0</v>
      </c>
      <c r="U327" s="230">
        <f>'9-2'!Z42</f>
        <v>0</v>
      </c>
      <c r="V327" s="230">
        <f>'9-2'!AA42</f>
        <v>0</v>
      </c>
      <c r="W327" s="230">
        <f>'9-2'!AB42</f>
        <v>0</v>
      </c>
      <c r="AE327" s="230">
        <f>'9-2'!Q42</f>
        <v>0</v>
      </c>
      <c r="AF327" s="230">
        <f>'9-2'!R42</f>
        <v>0</v>
      </c>
      <c r="AG327" s="230">
        <f>'9-2'!AC42</f>
        <v>0</v>
      </c>
    </row>
    <row r="328" spans="1:33" ht="12.75">
      <c r="A328" s="246" t="s">
        <v>157</v>
      </c>
      <c r="B328" s="233">
        <v>9</v>
      </c>
      <c r="C328" s="230">
        <f t="shared" si="17"/>
        <v>110010</v>
      </c>
      <c r="D328" s="231">
        <f>'9-2'!C43</f>
        <v>0</v>
      </c>
      <c r="E328" s="231">
        <f>'9-2'!J43</f>
        <v>0</v>
      </c>
      <c r="F328" s="230">
        <f t="shared" si="18"/>
        <v>0</v>
      </c>
      <c r="G328" s="230">
        <f>'9-2'!N43</f>
        <v>0</v>
      </c>
      <c r="H328" s="230">
        <f>'9-2'!O43</f>
        <v>0</v>
      </c>
      <c r="I328" s="230">
        <f>'9-2'!P43</f>
        <v>0</v>
      </c>
      <c r="N328" s="230">
        <f>'9-2'!S43</f>
        <v>0</v>
      </c>
      <c r="O328" s="230">
        <f>'9-2'!T43</f>
        <v>0</v>
      </c>
      <c r="P328" s="230">
        <f>'9-2'!U43</f>
        <v>0</v>
      </c>
      <c r="Q328" s="230">
        <f>'9-2'!V43</f>
        <v>0</v>
      </c>
      <c r="R328" s="230">
        <f>'9-2'!W43</f>
        <v>0</v>
      </c>
      <c r="S328" s="230">
        <f>'9-2'!X43</f>
        <v>0</v>
      </c>
      <c r="T328" s="230">
        <f>'9-2'!Y43</f>
        <v>0</v>
      </c>
      <c r="U328" s="230">
        <f>'9-2'!Z43</f>
        <v>0</v>
      </c>
      <c r="V328" s="230">
        <f>'9-2'!AA43</f>
        <v>0</v>
      </c>
      <c r="W328" s="230">
        <f>'9-2'!AB43</f>
        <v>0</v>
      </c>
      <c r="AE328" s="230">
        <f>'9-2'!Q43</f>
        <v>0</v>
      </c>
      <c r="AF328" s="230">
        <f>'9-2'!R43</f>
        <v>0</v>
      </c>
      <c r="AG328" s="230">
        <f>'9-2'!AC43</f>
        <v>0</v>
      </c>
    </row>
    <row r="329" spans="1:33" ht="12.75">
      <c r="A329" s="246" t="s">
        <v>157</v>
      </c>
      <c r="B329" s="233">
        <v>9</v>
      </c>
      <c r="C329" s="230">
        <f t="shared" si="17"/>
        <v>110010</v>
      </c>
      <c r="D329" s="231">
        <f>'9-2'!C44</f>
        <v>0</v>
      </c>
      <c r="E329" s="231">
        <f>'9-2'!J44</f>
        <v>0</v>
      </c>
      <c r="F329" s="230">
        <f t="shared" si="18"/>
        <v>0</v>
      </c>
      <c r="G329" s="230">
        <f>'9-2'!N44</f>
        <v>0</v>
      </c>
      <c r="H329" s="230">
        <f>'9-2'!O44</f>
        <v>0</v>
      </c>
      <c r="I329" s="230">
        <f>'9-2'!P44</f>
        <v>0</v>
      </c>
      <c r="N329" s="230">
        <f>'9-2'!S44</f>
        <v>0</v>
      </c>
      <c r="O329" s="230">
        <f>'9-2'!T44</f>
        <v>0</v>
      </c>
      <c r="P329" s="230">
        <f>'9-2'!U44</f>
        <v>0</v>
      </c>
      <c r="Q329" s="230">
        <f>'9-2'!V44</f>
        <v>0</v>
      </c>
      <c r="R329" s="230">
        <f>'9-2'!W44</f>
        <v>0</v>
      </c>
      <c r="S329" s="230">
        <f>'9-2'!X44</f>
        <v>0</v>
      </c>
      <c r="T329" s="230">
        <f>'9-2'!Y44</f>
        <v>0</v>
      </c>
      <c r="U329" s="230">
        <f>'9-2'!Z44</f>
        <v>0</v>
      </c>
      <c r="V329" s="230">
        <f>'9-2'!AA44</f>
        <v>0</v>
      </c>
      <c r="W329" s="230">
        <f>'9-2'!AB44</f>
        <v>0</v>
      </c>
      <c r="AE329" s="230">
        <f>'9-2'!Q44</f>
        <v>0</v>
      </c>
      <c r="AF329" s="230">
        <f>'9-2'!R44</f>
        <v>0</v>
      </c>
      <c r="AG329" s="230">
        <f>'9-2'!AC44</f>
        <v>0</v>
      </c>
    </row>
    <row r="330" spans="1:33" ht="12.75">
      <c r="A330" s="246" t="s">
        <v>157</v>
      </c>
      <c r="B330" s="233">
        <v>9</v>
      </c>
      <c r="C330" s="230">
        <f t="shared" si="17"/>
        <v>110010</v>
      </c>
      <c r="D330" s="231">
        <f>'9-2'!C45</f>
        <v>0</v>
      </c>
      <c r="E330" s="231">
        <f>'9-2'!J45</f>
        <v>0</v>
      </c>
      <c r="F330" s="230">
        <f t="shared" si="18"/>
        <v>0</v>
      </c>
      <c r="G330" s="230">
        <f>'9-2'!N45</f>
        <v>0</v>
      </c>
      <c r="H330" s="230">
        <f>'9-2'!O45</f>
        <v>0</v>
      </c>
      <c r="I330" s="230">
        <f>'9-2'!P45</f>
        <v>0</v>
      </c>
      <c r="N330" s="230">
        <f>'9-2'!S45</f>
        <v>0</v>
      </c>
      <c r="O330" s="230">
        <f>'9-2'!T45</f>
        <v>0</v>
      </c>
      <c r="P330" s="230">
        <f>'9-2'!U45</f>
        <v>0</v>
      </c>
      <c r="Q330" s="230">
        <f>'9-2'!V45</f>
        <v>0</v>
      </c>
      <c r="R330" s="230">
        <f>'9-2'!W45</f>
        <v>0</v>
      </c>
      <c r="S330" s="230">
        <f>'9-2'!X45</f>
        <v>0</v>
      </c>
      <c r="T330" s="230">
        <f>'9-2'!Y45</f>
        <v>0</v>
      </c>
      <c r="U330" s="230">
        <f>'9-2'!Z45</f>
        <v>0</v>
      </c>
      <c r="V330" s="230">
        <f>'9-2'!AA45</f>
        <v>0</v>
      </c>
      <c r="W330" s="230">
        <f>'9-2'!AB45</f>
        <v>0</v>
      </c>
      <c r="AE330" s="230">
        <f>'9-2'!Q45</f>
        <v>0</v>
      </c>
      <c r="AF330" s="230">
        <f>'9-2'!R45</f>
        <v>0</v>
      </c>
      <c r="AG330" s="230">
        <f>'9-2'!AC45</f>
        <v>0</v>
      </c>
    </row>
    <row r="331" spans="1:33" ht="12.75">
      <c r="A331" s="246" t="s">
        <v>157</v>
      </c>
      <c r="B331" s="233">
        <v>9</v>
      </c>
      <c r="C331" s="230">
        <f t="shared" si="17"/>
        <v>110010</v>
      </c>
      <c r="D331" s="231">
        <f>'9-2'!C46</f>
        <v>0</v>
      </c>
      <c r="E331" s="231">
        <f>'9-2'!J46</f>
        <v>0</v>
      </c>
      <c r="F331" s="230">
        <f t="shared" si="18"/>
        <v>0</v>
      </c>
      <c r="G331" s="230">
        <f>'9-2'!N46</f>
        <v>0</v>
      </c>
      <c r="H331" s="230">
        <f>'9-2'!O46</f>
        <v>0</v>
      </c>
      <c r="I331" s="230">
        <f>'9-2'!P46</f>
        <v>0</v>
      </c>
      <c r="N331" s="230">
        <f>'9-2'!S46</f>
        <v>0</v>
      </c>
      <c r="O331" s="230">
        <f>'9-2'!T46</f>
        <v>0</v>
      </c>
      <c r="P331" s="230">
        <f>'9-2'!U46</f>
        <v>0</v>
      </c>
      <c r="Q331" s="230">
        <f>'9-2'!V46</f>
        <v>0</v>
      </c>
      <c r="R331" s="230">
        <f>'9-2'!W46</f>
        <v>0</v>
      </c>
      <c r="S331" s="230">
        <f>'9-2'!X46</f>
        <v>0</v>
      </c>
      <c r="T331" s="230">
        <f>'9-2'!Y46</f>
        <v>0</v>
      </c>
      <c r="U331" s="230">
        <f>'9-2'!Z46</f>
        <v>0</v>
      </c>
      <c r="V331" s="230">
        <f>'9-2'!AA46</f>
        <v>0</v>
      </c>
      <c r="W331" s="230">
        <f>'9-2'!AB46</f>
        <v>0</v>
      </c>
      <c r="AE331" s="230">
        <f>'9-2'!Q46</f>
        <v>0</v>
      </c>
      <c r="AF331" s="230">
        <f>'9-2'!R46</f>
        <v>0</v>
      </c>
      <c r="AG331" s="230">
        <f>'9-2'!AC46</f>
        <v>0</v>
      </c>
    </row>
    <row r="332" spans="1:33" ht="12.75">
      <c r="A332" s="246" t="s">
        <v>157</v>
      </c>
      <c r="B332" s="233">
        <v>9</v>
      </c>
      <c r="C332" s="230">
        <f t="shared" si="17"/>
        <v>110010</v>
      </c>
      <c r="D332" s="231">
        <f>'9-2'!C47</f>
        <v>0</v>
      </c>
      <c r="E332" s="231">
        <f>'9-2'!J47</f>
        <v>0</v>
      </c>
      <c r="F332" s="230">
        <f t="shared" si="18"/>
        <v>0</v>
      </c>
      <c r="G332" s="230">
        <f>'9-2'!N47</f>
        <v>0</v>
      </c>
      <c r="H332" s="230">
        <f>'9-2'!O47</f>
        <v>0</v>
      </c>
      <c r="I332" s="230">
        <f>'9-2'!P47</f>
        <v>0</v>
      </c>
      <c r="N332" s="230">
        <f>'9-2'!S47</f>
        <v>0</v>
      </c>
      <c r="O332" s="230">
        <f>'9-2'!T47</f>
        <v>0</v>
      </c>
      <c r="P332" s="230">
        <f>'9-2'!U47</f>
        <v>0</v>
      </c>
      <c r="Q332" s="230">
        <f>'9-2'!V47</f>
        <v>0</v>
      </c>
      <c r="R332" s="230">
        <f>'9-2'!W47</f>
        <v>0</v>
      </c>
      <c r="S332" s="230">
        <f>'9-2'!X47</f>
        <v>0</v>
      </c>
      <c r="T332" s="230">
        <f>'9-2'!Y47</f>
        <v>0</v>
      </c>
      <c r="U332" s="230">
        <f>'9-2'!Z47</f>
        <v>0</v>
      </c>
      <c r="V332" s="230">
        <f>'9-2'!AA47</f>
        <v>0</v>
      </c>
      <c r="W332" s="230">
        <f>'9-2'!AB47</f>
        <v>0</v>
      </c>
      <c r="AE332" s="230">
        <f>'9-2'!Q47</f>
        <v>0</v>
      </c>
      <c r="AF332" s="230">
        <f>'9-2'!R47</f>
        <v>0</v>
      </c>
      <c r="AG332" s="230">
        <f>'9-2'!AC47</f>
        <v>0</v>
      </c>
    </row>
    <row r="333" spans="1:33" ht="12.75">
      <c r="A333" s="246"/>
      <c r="B333" s="233"/>
      <c r="D333" s="231">
        <f>'9-2'!C48</f>
        <v>0</v>
      </c>
      <c r="E333" s="231">
        <f>'9-2'!J48</f>
        <v>0</v>
      </c>
      <c r="F333" s="230">
        <f t="shared" si="18"/>
        <v>0</v>
      </c>
      <c r="G333" s="230">
        <f>'9-2'!N48</f>
        <v>0</v>
      </c>
      <c r="H333" s="230">
        <f>'9-2'!O48</f>
        <v>0</v>
      </c>
      <c r="I333" s="230">
        <f>'9-2'!P48</f>
        <v>0</v>
      </c>
      <c r="N333" s="230">
        <f>'9-2'!S48</f>
        <v>0</v>
      </c>
      <c r="O333" s="230">
        <f>'9-2'!T48</f>
        <v>0</v>
      </c>
      <c r="P333" s="230">
        <f>'9-2'!U48</f>
        <v>0</v>
      </c>
      <c r="Q333" s="230">
        <f>'9-2'!V48</f>
        <v>0</v>
      </c>
      <c r="R333" s="230">
        <f>'9-2'!W48</f>
        <v>0</v>
      </c>
      <c r="S333" s="230">
        <f>'9-2'!X48</f>
        <v>0</v>
      </c>
      <c r="T333" s="230">
        <f>'9-2'!Y48</f>
        <v>0</v>
      </c>
      <c r="U333" s="230">
        <f>'9-2'!Z48</f>
        <v>0</v>
      </c>
      <c r="V333" s="230">
        <f>'9-2'!AA48</f>
        <v>0</v>
      </c>
      <c r="W333" s="230">
        <f>'9-2'!AB48</f>
        <v>0</v>
      </c>
      <c r="AE333" s="230">
        <f>'9-2'!Q48</f>
        <v>0</v>
      </c>
      <c r="AF333" s="230">
        <f>'9-2'!R48</f>
        <v>0</v>
      </c>
      <c r="AG333" s="230">
        <f>'9-2'!AC48</f>
        <v>0</v>
      </c>
    </row>
    <row r="334" spans="1:33" ht="12.75">
      <c r="A334" s="246" t="s">
        <v>157</v>
      </c>
      <c r="B334" s="233">
        <v>9</v>
      </c>
      <c r="C334" s="230">
        <f t="shared" si="17"/>
        <v>110010</v>
      </c>
      <c r="D334" s="231">
        <f>'9-2'!C49</f>
        <v>0</v>
      </c>
      <c r="E334" s="231">
        <f>'9-2'!J49</f>
        <v>0</v>
      </c>
      <c r="F334" s="230">
        <f t="shared" si="18"/>
        <v>0</v>
      </c>
      <c r="G334" s="230">
        <f>'9-2'!N49</f>
        <v>0</v>
      </c>
      <c r="H334" s="230">
        <f>'9-2'!O49</f>
        <v>0</v>
      </c>
      <c r="I334" s="230">
        <f>'9-2'!P49</f>
        <v>0</v>
      </c>
      <c r="N334" s="230">
        <f>'9-2'!S49</f>
        <v>0</v>
      </c>
      <c r="O334" s="230">
        <f>'9-2'!T49</f>
        <v>0</v>
      </c>
      <c r="P334" s="230">
        <f>'9-2'!U49</f>
        <v>0</v>
      </c>
      <c r="Q334" s="230">
        <f>'9-2'!V49</f>
        <v>0</v>
      </c>
      <c r="R334" s="230">
        <f>'9-2'!W49</f>
        <v>0</v>
      </c>
      <c r="S334" s="230">
        <f>'9-2'!X49</f>
        <v>0</v>
      </c>
      <c r="T334" s="230">
        <f>'9-2'!Y49</f>
        <v>0</v>
      </c>
      <c r="U334" s="230">
        <f>'9-2'!Z49</f>
        <v>0</v>
      </c>
      <c r="V334" s="230">
        <f>'9-2'!AA49</f>
        <v>0</v>
      </c>
      <c r="W334" s="230">
        <f>'9-2'!AB49</f>
        <v>0</v>
      </c>
      <c r="AE334" s="230">
        <f>'9-2'!Q49</f>
        <v>0</v>
      </c>
      <c r="AF334" s="230">
        <f>'9-2'!R49</f>
        <v>0</v>
      </c>
      <c r="AG334" s="230">
        <f>'9-2'!AC49</f>
        <v>0</v>
      </c>
    </row>
    <row r="335" spans="1:33" ht="12.75">
      <c r="A335" s="246" t="s">
        <v>157</v>
      </c>
      <c r="B335" s="233">
        <v>9</v>
      </c>
      <c r="C335" s="230">
        <f t="shared" si="17"/>
        <v>110010</v>
      </c>
      <c r="D335" s="231">
        <f>'9-2'!C50</f>
        <v>0</v>
      </c>
      <c r="E335" s="231">
        <f>'9-2'!J50</f>
        <v>0</v>
      </c>
      <c r="F335" s="230">
        <f t="shared" si="18"/>
        <v>0</v>
      </c>
      <c r="G335" s="230">
        <f>'9-2'!N50</f>
        <v>0</v>
      </c>
      <c r="H335" s="230">
        <f>'9-2'!O50</f>
        <v>0</v>
      </c>
      <c r="I335" s="230">
        <f>'9-2'!P50</f>
        <v>0</v>
      </c>
      <c r="N335" s="230">
        <f>'9-2'!S50</f>
        <v>0</v>
      </c>
      <c r="O335" s="230">
        <f>'9-2'!T50</f>
        <v>0</v>
      </c>
      <c r="P335" s="230">
        <f>'9-2'!U50</f>
        <v>0</v>
      </c>
      <c r="Q335" s="230">
        <f>'9-2'!V50</f>
        <v>0</v>
      </c>
      <c r="R335" s="230">
        <f>'9-2'!W50</f>
        <v>0</v>
      </c>
      <c r="S335" s="230">
        <f>'9-2'!X50</f>
        <v>0</v>
      </c>
      <c r="T335" s="230">
        <f>'9-2'!Y50</f>
        <v>0</v>
      </c>
      <c r="U335" s="230">
        <f>'9-2'!Z50</f>
        <v>0</v>
      </c>
      <c r="V335" s="230">
        <f>'9-2'!AA50</f>
        <v>0</v>
      </c>
      <c r="W335" s="230">
        <f>'9-2'!AB50</f>
        <v>0</v>
      </c>
      <c r="AE335" s="230">
        <f>'9-2'!Q50</f>
        <v>0</v>
      </c>
      <c r="AF335" s="230">
        <f>'9-2'!R50</f>
        <v>0</v>
      </c>
      <c r="AG335" s="230">
        <f>'9-2'!AC50</f>
        <v>0</v>
      </c>
    </row>
    <row r="336" spans="1:33" ht="12.75">
      <c r="A336" s="246" t="s">
        <v>157</v>
      </c>
      <c r="B336" s="233">
        <v>9</v>
      </c>
      <c r="C336" s="230">
        <f t="shared" si="17"/>
        <v>110010</v>
      </c>
      <c r="D336" s="231">
        <f>'9-2'!C51</f>
        <v>0</v>
      </c>
      <c r="E336" s="231">
        <f>'9-2'!J51</f>
        <v>0</v>
      </c>
      <c r="F336" s="230">
        <f t="shared" si="18"/>
        <v>0</v>
      </c>
      <c r="G336" s="230">
        <f>'9-2'!N51</f>
        <v>0</v>
      </c>
      <c r="H336" s="230">
        <f>'9-2'!O51</f>
        <v>0</v>
      </c>
      <c r="I336" s="230">
        <f>'9-2'!P51</f>
        <v>0</v>
      </c>
      <c r="N336" s="230">
        <f>'9-2'!S51</f>
        <v>0</v>
      </c>
      <c r="O336" s="230">
        <f>'9-2'!T51</f>
        <v>0</v>
      </c>
      <c r="P336" s="230">
        <f>'9-2'!U51</f>
        <v>0</v>
      </c>
      <c r="Q336" s="230">
        <f>'9-2'!V51</f>
        <v>0</v>
      </c>
      <c r="R336" s="230">
        <f>'9-2'!W51</f>
        <v>0</v>
      </c>
      <c r="S336" s="230">
        <f>'9-2'!X51</f>
        <v>0</v>
      </c>
      <c r="T336" s="230">
        <f>'9-2'!Y51</f>
        <v>0</v>
      </c>
      <c r="U336" s="230">
        <f>'9-2'!Z51</f>
        <v>0</v>
      </c>
      <c r="V336" s="230">
        <f>'9-2'!AA51</f>
        <v>0</v>
      </c>
      <c r="W336" s="230">
        <f>'9-2'!AB51</f>
        <v>0</v>
      </c>
      <c r="AE336" s="230">
        <f>'9-2'!Q51</f>
        <v>0</v>
      </c>
      <c r="AF336" s="230">
        <f>'9-2'!R51</f>
        <v>0</v>
      </c>
      <c r="AG336" s="230">
        <f>'9-2'!AC51</f>
        <v>0</v>
      </c>
    </row>
    <row r="337" spans="1:33" ht="12.75">
      <c r="A337" s="246" t="s">
        <v>157</v>
      </c>
      <c r="B337" s="233">
        <v>9</v>
      </c>
      <c r="C337" s="230">
        <f t="shared" si="17"/>
        <v>110010</v>
      </c>
      <c r="D337" s="231">
        <f>'9-2'!C52</f>
        <v>0</v>
      </c>
      <c r="E337" s="231">
        <f>'9-2'!J52</f>
        <v>0</v>
      </c>
      <c r="F337" s="230">
        <f t="shared" si="18"/>
        <v>0</v>
      </c>
      <c r="G337" s="230">
        <f>'9-2'!N52</f>
        <v>0</v>
      </c>
      <c r="H337" s="230">
        <f>'9-2'!O52</f>
        <v>0</v>
      </c>
      <c r="I337" s="230">
        <f>'9-2'!P52</f>
        <v>0</v>
      </c>
      <c r="N337" s="230">
        <f>'9-2'!S52</f>
        <v>0</v>
      </c>
      <c r="O337" s="230">
        <f>'9-2'!T52</f>
        <v>0</v>
      </c>
      <c r="P337" s="230">
        <f>'9-2'!U52</f>
        <v>0</v>
      </c>
      <c r="Q337" s="230">
        <f>'9-2'!V52</f>
        <v>0</v>
      </c>
      <c r="R337" s="230">
        <f>'9-2'!W52</f>
        <v>0</v>
      </c>
      <c r="S337" s="230">
        <f>'9-2'!X52</f>
        <v>0</v>
      </c>
      <c r="T337" s="230">
        <f>'9-2'!Y52</f>
        <v>0</v>
      </c>
      <c r="U337" s="230">
        <f>'9-2'!Z52</f>
        <v>0</v>
      </c>
      <c r="V337" s="230">
        <f>'9-2'!AA52</f>
        <v>0</v>
      </c>
      <c r="W337" s="230">
        <f>'9-2'!AB52</f>
        <v>0</v>
      </c>
      <c r="AE337" s="230">
        <f>'9-2'!Q52</f>
        <v>0</v>
      </c>
      <c r="AF337" s="230">
        <f>'9-2'!R52</f>
        <v>0</v>
      </c>
      <c r="AG337" s="230">
        <f>'9-2'!AC52</f>
        <v>0</v>
      </c>
    </row>
    <row r="338" spans="1:33" ht="12.75">
      <c r="A338" s="246" t="s">
        <v>157</v>
      </c>
      <c r="B338" s="233">
        <v>9</v>
      </c>
      <c r="C338" s="230">
        <f t="shared" si="17"/>
        <v>110010</v>
      </c>
      <c r="D338" s="231">
        <f>'9-2'!C53</f>
        <v>0</v>
      </c>
      <c r="E338" s="231">
        <f>'9-2'!J53</f>
        <v>0</v>
      </c>
      <c r="F338" s="230">
        <f t="shared" si="18"/>
        <v>0</v>
      </c>
      <c r="G338" s="230">
        <f>'9-2'!N53</f>
        <v>0</v>
      </c>
      <c r="H338" s="230">
        <f>'9-2'!O53</f>
        <v>0</v>
      </c>
      <c r="I338" s="230">
        <f>'9-2'!P53</f>
        <v>0</v>
      </c>
      <c r="N338" s="230">
        <f>'9-2'!S53</f>
        <v>0</v>
      </c>
      <c r="O338" s="230">
        <f>'9-2'!T53</f>
        <v>0</v>
      </c>
      <c r="P338" s="230">
        <f>'9-2'!U53</f>
        <v>0</v>
      </c>
      <c r="Q338" s="230">
        <f>'9-2'!V53</f>
        <v>0</v>
      </c>
      <c r="R338" s="230">
        <f>'9-2'!W53</f>
        <v>0</v>
      </c>
      <c r="S338" s="230">
        <f>'9-2'!X53</f>
        <v>0</v>
      </c>
      <c r="T338" s="230">
        <f>'9-2'!Y53</f>
        <v>0</v>
      </c>
      <c r="U338" s="230">
        <f>'9-2'!Z53</f>
        <v>0</v>
      </c>
      <c r="V338" s="230">
        <f>'9-2'!AA53</f>
        <v>0</v>
      </c>
      <c r="W338" s="230">
        <f>'9-2'!AB53</f>
        <v>0</v>
      </c>
      <c r="AE338" s="230">
        <f>'9-2'!Q53</f>
        <v>0</v>
      </c>
      <c r="AF338" s="230">
        <f>'9-2'!R53</f>
        <v>0</v>
      </c>
      <c r="AG338" s="230">
        <f>'9-2'!AC53</f>
        <v>0</v>
      </c>
    </row>
    <row r="339" spans="1:33" ht="12.75">
      <c r="A339" s="246" t="s">
        <v>157</v>
      </c>
      <c r="B339" s="233">
        <v>9</v>
      </c>
      <c r="C339" s="230">
        <f t="shared" si="17"/>
        <v>110010</v>
      </c>
      <c r="D339" s="231">
        <f>'9-2'!C54</f>
        <v>0</v>
      </c>
      <c r="E339" s="231">
        <f>'9-2'!J54</f>
        <v>0</v>
      </c>
      <c r="F339" s="230">
        <f t="shared" si="18"/>
        <v>0</v>
      </c>
      <c r="G339" s="230">
        <f>'9-2'!N54</f>
        <v>0</v>
      </c>
      <c r="H339" s="230">
        <f>'9-2'!O54</f>
        <v>0</v>
      </c>
      <c r="I339" s="230">
        <f>'9-2'!P54</f>
        <v>0</v>
      </c>
      <c r="N339" s="230">
        <f>'9-2'!S54</f>
        <v>0</v>
      </c>
      <c r="O339" s="230">
        <f>'9-2'!T54</f>
        <v>0</v>
      </c>
      <c r="P339" s="230">
        <f>'9-2'!U54</f>
        <v>0</v>
      </c>
      <c r="Q339" s="230">
        <f>'9-2'!V54</f>
        <v>0</v>
      </c>
      <c r="R339" s="230">
        <f>'9-2'!W54</f>
        <v>0</v>
      </c>
      <c r="S339" s="230">
        <f>'9-2'!X54</f>
        <v>0</v>
      </c>
      <c r="T339" s="230">
        <f>'9-2'!Y54</f>
        <v>0</v>
      </c>
      <c r="U339" s="230">
        <f>'9-2'!Z54</f>
        <v>0</v>
      </c>
      <c r="V339" s="230">
        <f>'9-2'!AA54</f>
        <v>0</v>
      </c>
      <c r="W339" s="230">
        <f>'9-2'!AB54</f>
        <v>0</v>
      </c>
      <c r="AE339" s="230">
        <f>'9-2'!Q54</f>
        <v>0</v>
      </c>
      <c r="AF339" s="230">
        <f>'9-2'!R54</f>
        <v>0</v>
      </c>
      <c r="AG339" s="230">
        <f>'9-2'!AC54</f>
        <v>0</v>
      </c>
    </row>
    <row r="340" spans="1:33" ht="12.75">
      <c r="A340" s="246" t="s">
        <v>157</v>
      </c>
      <c r="B340" s="233">
        <v>9</v>
      </c>
      <c r="C340" s="230">
        <f t="shared" si="17"/>
        <v>110010</v>
      </c>
      <c r="D340" s="231">
        <f>'9-2'!C55</f>
        <v>0</v>
      </c>
      <c r="E340" s="231">
        <f>'9-2'!J55</f>
        <v>0</v>
      </c>
      <c r="F340" s="230">
        <f t="shared" si="18"/>
        <v>0</v>
      </c>
      <c r="G340" s="230">
        <f>'9-2'!N55</f>
        <v>0</v>
      </c>
      <c r="H340" s="230">
        <f>'9-2'!O55</f>
        <v>0</v>
      </c>
      <c r="I340" s="230">
        <f>'9-2'!P55</f>
        <v>0</v>
      </c>
      <c r="N340" s="230">
        <f>'9-2'!S55</f>
        <v>0</v>
      </c>
      <c r="O340" s="230">
        <f>'9-2'!T55</f>
        <v>0</v>
      </c>
      <c r="P340" s="230">
        <f>'9-2'!U55</f>
        <v>0</v>
      </c>
      <c r="Q340" s="230">
        <f>'9-2'!V55</f>
        <v>0</v>
      </c>
      <c r="R340" s="230">
        <f>'9-2'!W55</f>
        <v>0</v>
      </c>
      <c r="S340" s="230">
        <f>'9-2'!X55</f>
        <v>0</v>
      </c>
      <c r="T340" s="230">
        <f>'9-2'!Y55</f>
        <v>0</v>
      </c>
      <c r="U340" s="230">
        <f>'9-2'!Z55</f>
        <v>0</v>
      </c>
      <c r="V340" s="230">
        <f>'9-2'!AA55</f>
        <v>0</v>
      </c>
      <c r="W340" s="230">
        <f>'9-2'!AB55</f>
        <v>0</v>
      </c>
      <c r="AE340" s="230">
        <f>'9-2'!Q55</f>
        <v>0</v>
      </c>
      <c r="AF340" s="230">
        <f>'9-2'!R55</f>
        <v>0</v>
      </c>
      <c r="AG340" s="230">
        <f>'9-2'!AC55</f>
        <v>0</v>
      </c>
    </row>
    <row r="341" spans="1:33" ht="12.75">
      <c r="A341" s="246" t="s">
        <v>157</v>
      </c>
      <c r="B341" s="233">
        <v>9</v>
      </c>
      <c r="C341" s="230">
        <f t="shared" si="17"/>
        <v>110010</v>
      </c>
      <c r="D341" s="231">
        <f>'9-2'!C56</f>
        <v>0</v>
      </c>
      <c r="E341" s="231">
        <f>'9-2'!J56</f>
        <v>0</v>
      </c>
      <c r="F341" s="230">
        <f t="shared" si="18"/>
        <v>0</v>
      </c>
      <c r="G341" s="230">
        <f>'9-2'!N56</f>
        <v>0</v>
      </c>
      <c r="H341" s="230">
        <f>'9-2'!O56</f>
        <v>0</v>
      </c>
      <c r="I341" s="230">
        <f>'9-2'!P56</f>
        <v>0</v>
      </c>
      <c r="N341" s="230">
        <f>'9-2'!S56</f>
        <v>0</v>
      </c>
      <c r="O341" s="230">
        <f>'9-2'!T56</f>
        <v>0</v>
      </c>
      <c r="P341" s="230">
        <f>'9-2'!U56</f>
        <v>0</v>
      </c>
      <c r="Q341" s="230">
        <f>'9-2'!V56</f>
        <v>0</v>
      </c>
      <c r="R341" s="230">
        <f>'9-2'!W56</f>
        <v>0</v>
      </c>
      <c r="S341" s="230">
        <f>'9-2'!X56</f>
        <v>0</v>
      </c>
      <c r="T341" s="230">
        <f>'9-2'!Y56</f>
        <v>0</v>
      </c>
      <c r="U341" s="230">
        <f>'9-2'!Z56</f>
        <v>0</v>
      </c>
      <c r="V341" s="230">
        <f>'9-2'!AA56</f>
        <v>0</v>
      </c>
      <c r="W341" s="230">
        <f>'9-2'!AB56</f>
        <v>0</v>
      </c>
      <c r="AE341" s="230">
        <f>'9-2'!Q56</f>
        <v>0</v>
      </c>
      <c r="AF341" s="230">
        <f>'9-2'!R56</f>
        <v>0</v>
      </c>
      <c r="AG341" s="230">
        <f>'9-2'!AC56</f>
        <v>0</v>
      </c>
    </row>
    <row r="342" spans="1:33" ht="12.75">
      <c r="A342" s="246" t="s">
        <v>157</v>
      </c>
      <c r="B342" s="233">
        <v>9</v>
      </c>
      <c r="C342" s="230">
        <f t="shared" si="17"/>
        <v>110010</v>
      </c>
      <c r="D342" s="231">
        <f>'9-2'!C57</f>
        <v>0</v>
      </c>
      <c r="E342" s="231">
        <f>'9-2'!J57</f>
        <v>0</v>
      </c>
      <c r="F342" s="230">
        <f t="shared" si="18"/>
        <v>0</v>
      </c>
      <c r="G342" s="230">
        <f>'9-2'!N57</f>
        <v>0</v>
      </c>
      <c r="H342" s="230">
        <f>'9-2'!O57</f>
        <v>0</v>
      </c>
      <c r="I342" s="230">
        <f>'9-2'!P57</f>
        <v>0</v>
      </c>
      <c r="N342" s="230">
        <f>'9-2'!S57</f>
        <v>0</v>
      </c>
      <c r="O342" s="230">
        <f>'9-2'!T57</f>
        <v>0</v>
      </c>
      <c r="P342" s="230">
        <f>'9-2'!U57</f>
        <v>0</v>
      </c>
      <c r="Q342" s="230">
        <f>'9-2'!V57</f>
        <v>0</v>
      </c>
      <c r="R342" s="230">
        <f>'9-2'!W57</f>
        <v>0</v>
      </c>
      <c r="S342" s="230">
        <f>'9-2'!X57</f>
        <v>0</v>
      </c>
      <c r="T342" s="230">
        <f>'9-2'!Y57</f>
        <v>0</v>
      </c>
      <c r="U342" s="230">
        <f>'9-2'!Z57</f>
        <v>0</v>
      </c>
      <c r="V342" s="230">
        <f>'9-2'!AA57</f>
        <v>0</v>
      </c>
      <c r="W342" s="230">
        <f>'9-2'!AB57</f>
        <v>0</v>
      </c>
      <c r="AE342" s="230">
        <f>'9-2'!Q57</f>
        <v>0</v>
      </c>
      <c r="AF342" s="230">
        <f>'9-2'!R57</f>
        <v>0</v>
      </c>
      <c r="AG342" s="230">
        <f>'9-2'!AC57</f>
        <v>0</v>
      </c>
    </row>
    <row r="343" spans="1:33" ht="12.75">
      <c r="A343" s="246" t="s">
        <v>157</v>
      </c>
      <c r="B343" s="233">
        <v>9</v>
      </c>
      <c r="C343" s="230">
        <f t="shared" si="17"/>
        <v>110010</v>
      </c>
      <c r="D343" s="231">
        <f>'9-2'!C58</f>
        <v>0</v>
      </c>
      <c r="E343" s="231">
        <f>'9-2'!J58</f>
        <v>0</v>
      </c>
      <c r="F343" s="230">
        <f t="shared" si="18"/>
        <v>0</v>
      </c>
      <c r="G343" s="230">
        <f>'9-2'!N58</f>
        <v>0</v>
      </c>
      <c r="H343" s="230">
        <f>'9-2'!O58</f>
        <v>0</v>
      </c>
      <c r="I343" s="230">
        <f>'9-2'!P58</f>
        <v>0</v>
      </c>
      <c r="N343" s="230">
        <f>'9-2'!S58</f>
        <v>0</v>
      </c>
      <c r="O343" s="230">
        <f>'9-2'!T58</f>
        <v>0</v>
      </c>
      <c r="P343" s="230">
        <f>'9-2'!U58</f>
        <v>0</v>
      </c>
      <c r="Q343" s="230">
        <f>'9-2'!V58</f>
        <v>0</v>
      </c>
      <c r="R343" s="230">
        <f>'9-2'!W58</f>
        <v>0</v>
      </c>
      <c r="S343" s="230">
        <f>'9-2'!X58</f>
        <v>0</v>
      </c>
      <c r="T343" s="230">
        <f>'9-2'!Y58</f>
        <v>0</v>
      </c>
      <c r="U343" s="230">
        <f>'9-2'!Z58</f>
        <v>0</v>
      </c>
      <c r="V343" s="230">
        <f>'9-2'!AA58</f>
        <v>0</v>
      </c>
      <c r="W343" s="230">
        <f>'9-2'!AB58</f>
        <v>0</v>
      </c>
      <c r="AE343" s="230">
        <f>'9-2'!Q58</f>
        <v>0</v>
      </c>
      <c r="AF343" s="230">
        <f>'9-2'!R58</f>
        <v>0</v>
      </c>
      <c r="AG343" s="230">
        <f>'9-2'!AC58</f>
        <v>0</v>
      </c>
    </row>
    <row r="344" spans="1:33" ht="12.75">
      <c r="A344" s="246"/>
      <c r="B344" s="233"/>
      <c r="D344" s="231">
        <f>'9-2'!C59</f>
        <v>0</v>
      </c>
      <c r="E344" s="231">
        <f>'9-2'!J59</f>
        <v>0</v>
      </c>
      <c r="F344" s="230">
        <f t="shared" si="18"/>
        <v>0</v>
      </c>
      <c r="G344" s="230">
        <f>'9-2'!N59</f>
        <v>0</v>
      </c>
      <c r="H344" s="230">
        <f>'9-2'!O59</f>
        <v>0</v>
      </c>
      <c r="I344" s="230">
        <f>'9-2'!P59</f>
        <v>0</v>
      </c>
      <c r="N344" s="230">
        <f>'9-2'!S59</f>
        <v>0</v>
      </c>
      <c r="O344" s="230">
        <f>'9-2'!T59</f>
        <v>0</v>
      </c>
      <c r="P344" s="230">
        <f>'9-2'!U59</f>
        <v>0</v>
      </c>
      <c r="Q344" s="230">
        <f>'9-2'!V59</f>
        <v>0</v>
      </c>
      <c r="R344" s="230">
        <f>'9-2'!W59</f>
        <v>0</v>
      </c>
      <c r="S344" s="230">
        <f>'9-2'!X59</f>
        <v>0</v>
      </c>
      <c r="T344" s="230">
        <f>'9-2'!Y59</f>
        <v>0</v>
      </c>
      <c r="U344" s="230">
        <f>'9-2'!Z59</f>
        <v>0</v>
      </c>
      <c r="V344" s="230">
        <f>'9-2'!AA59</f>
        <v>0</v>
      </c>
      <c r="W344" s="230">
        <f>'9-2'!AB59</f>
        <v>0</v>
      </c>
      <c r="AE344" s="230">
        <f>'9-2'!Q59</f>
        <v>0</v>
      </c>
      <c r="AF344" s="230">
        <f>'9-2'!R59</f>
        <v>0</v>
      </c>
      <c r="AG344" s="230">
        <f>'9-2'!AC59</f>
        <v>0</v>
      </c>
    </row>
    <row r="345" spans="1:33" ht="12.75">
      <c r="A345" s="246" t="s">
        <v>157</v>
      </c>
      <c r="B345" s="233">
        <v>9</v>
      </c>
      <c r="C345" s="230">
        <f aca="true" t="shared" si="19" ref="C345:C414">$C$2</f>
        <v>110010</v>
      </c>
      <c r="D345" s="231">
        <f>'9-2'!C60</f>
        <v>0</v>
      </c>
      <c r="E345" s="231">
        <f>'9-2'!J60</f>
        <v>0</v>
      </c>
      <c r="F345" s="230">
        <f t="shared" si="18"/>
        <v>0</v>
      </c>
      <c r="G345" s="230">
        <f>'9-2'!N60</f>
        <v>0</v>
      </c>
      <c r="H345" s="230">
        <f>'9-2'!O60</f>
        <v>0</v>
      </c>
      <c r="I345" s="230">
        <f>'9-2'!P60</f>
        <v>0</v>
      </c>
      <c r="N345" s="230">
        <f>'9-2'!S60</f>
        <v>0</v>
      </c>
      <c r="O345" s="230">
        <f>'9-2'!T60</f>
        <v>0</v>
      </c>
      <c r="P345" s="230">
        <f>'9-2'!U60</f>
        <v>0</v>
      </c>
      <c r="Q345" s="230">
        <f>'9-2'!V60</f>
        <v>0</v>
      </c>
      <c r="R345" s="230">
        <f>'9-2'!W60</f>
        <v>0</v>
      </c>
      <c r="S345" s="230">
        <f>'9-2'!X60</f>
        <v>0</v>
      </c>
      <c r="T345" s="230">
        <f>'9-2'!Y60</f>
        <v>0</v>
      </c>
      <c r="U345" s="230">
        <f>'9-2'!Z60</f>
        <v>0</v>
      </c>
      <c r="V345" s="230">
        <f>'9-2'!AA60</f>
        <v>0</v>
      </c>
      <c r="W345" s="230">
        <f>'9-2'!AB60</f>
        <v>0</v>
      </c>
      <c r="AE345" s="230">
        <f>'9-2'!Q60</f>
        <v>0</v>
      </c>
      <c r="AF345" s="230">
        <f>'9-2'!R60</f>
        <v>0</v>
      </c>
      <c r="AG345" s="230">
        <f>'9-2'!AC60</f>
        <v>0</v>
      </c>
    </row>
    <row r="346" spans="1:33" ht="12.75">
      <c r="A346" s="246" t="s">
        <v>157</v>
      </c>
      <c r="B346" s="233">
        <v>9</v>
      </c>
      <c r="C346" s="230">
        <f t="shared" si="19"/>
        <v>110010</v>
      </c>
      <c r="D346" s="231">
        <f>'9-2'!C61</f>
        <v>0</v>
      </c>
      <c r="E346" s="231">
        <f>'9-2'!J61</f>
        <v>0</v>
      </c>
      <c r="F346" s="230">
        <f t="shared" si="18"/>
        <v>0</v>
      </c>
      <c r="G346" s="230">
        <f>'9-2'!N61</f>
        <v>0</v>
      </c>
      <c r="H346" s="230">
        <f>'9-2'!O61</f>
        <v>0</v>
      </c>
      <c r="I346" s="230">
        <f>'9-2'!P61</f>
        <v>0</v>
      </c>
      <c r="N346" s="230">
        <f>'9-2'!S61</f>
        <v>0</v>
      </c>
      <c r="O346" s="230">
        <f>'9-2'!T61</f>
        <v>0</v>
      </c>
      <c r="P346" s="230">
        <f>'9-2'!U61</f>
        <v>0</v>
      </c>
      <c r="Q346" s="230">
        <f>'9-2'!V61</f>
        <v>0</v>
      </c>
      <c r="R346" s="230">
        <f>'9-2'!W61</f>
        <v>0</v>
      </c>
      <c r="S346" s="230">
        <f>'9-2'!X61</f>
        <v>0</v>
      </c>
      <c r="T346" s="230">
        <f>'9-2'!Y61</f>
        <v>0</v>
      </c>
      <c r="U346" s="230">
        <f>'9-2'!Z61</f>
        <v>0</v>
      </c>
      <c r="V346" s="230">
        <f>'9-2'!AA61</f>
        <v>0</v>
      </c>
      <c r="W346" s="230">
        <f>'9-2'!AB61</f>
        <v>0</v>
      </c>
      <c r="AE346" s="230">
        <f>'9-2'!Q61</f>
        <v>0</v>
      </c>
      <c r="AF346" s="230">
        <f>'9-2'!R61</f>
        <v>0</v>
      </c>
      <c r="AG346" s="230">
        <f>'9-2'!AC61</f>
        <v>0</v>
      </c>
    </row>
    <row r="347" spans="1:33" ht="12.75">
      <c r="A347" s="246" t="s">
        <v>157</v>
      </c>
      <c r="B347" s="233">
        <v>9</v>
      </c>
      <c r="C347" s="230">
        <f t="shared" si="19"/>
        <v>110010</v>
      </c>
      <c r="D347" s="231">
        <f>'9-2'!C62</f>
        <v>0</v>
      </c>
      <c r="E347" s="231">
        <f>'9-2'!J62</f>
        <v>0</v>
      </c>
      <c r="F347" s="230">
        <f t="shared" si="18"/>
        <v>0</v>
      </c>
      <c r="G347" s="230">
        <f>'9-2'!N62</f>
        <v>0</v>
      </c>
      <c r="H347" s="230">
        <f>'9-2'!O62</f>
        <v>0</v>
      </c>
      <c r="I347" s="230">
        <f>'9-2'!P62</f>
        <v>0</v>
      </c>
      <c r="N347" s="230">
        <f>'9-2'!S62</f>
        <v>0</v>
      </c>
      <c r="O347" s="230">
        <f>'9-2'!T62</f>
        <v>0</v>
      </c>
      <c r="P347" s="230">
        <f>'9-2'!U62</f>
        <v>0</v>
      </c>
      <c r="Q347" s="230">
        <f>'9-2'!V62</f>
        <v>0</v>
      </c>
      <c r="R347" s="230">
        <f>'9-2'!W62</f>
        <v>0</v>
      </c>
      <c r="S347" s="230">
        <f>'9-2'!X62</f>
        <v>0</v>
      </c>
      <c r="T347" s="230">
        <f>'9-2'!Y62</f>
        <v>0</v>
      </c>
      <c r="U347" s="230">
        <f>'9-2'!Z62</f>
        <v>0</v>
      </c>
      <c r="V347" s="230">
        <f>'9-2'!AA62</f>
        <v>0</v>
      </c>
      <c r="W347" s="230">
        <f>'9-2'!AB62</f>
        <v>0</v>
      </c>
      <c r="AE347" s="230">
        <f>'9-2'!Q62</f>
        <v>0</v>
      </c>
      <c r="AF347" s="230">
        <f>'9-2'!R62</f>
        <v>0</v>
      </c>
      <c r="AG347" s="230">
        <f>'9-2'!AC62</f>
        <v>0</v>
      </c>
    </row>
    <row r="348" spans="1:33" ht="12.75">
      <c r="A348" s="246" t="s">
        <v>157</v>
      </c>
      <c r="B348" s="233">
        <v>9</v>
      </c>
      <c r="C348" s="230">
        <f t="shared" si="19"/>
        <v>110010</v>
      </c>
      <c r="D348" s="231">
        <f>'9-2'!C63</f>
        <v>0</v>
      </c>
      <c r="E348" s="231">
        <f>'9-2'!J63</f>
        <v>0</v>
      </c>
      <c r="F348" s="230">
        <f t="shared" si="18"/>
        <v>0</v>
      </c>
      <c r="G348" s="230">
        <f>'9-2'!N63</f>
        <v>0</v>
      </c>
      <c r="H348" s="230">
        <f>'9-2'!O63</f>
        <v>0</v>
      </c>
      <c r="I348" s="230">
        <f>'9-2'!P63</f>
        <v>0</v>
      </c>
      <c r="N348" s="230">
        <f>'9-2'!S63</f>
        <v>0</v>
      </c>
      <c r="O348" s="230">
        <f>'9-2'!T63</f>
        <v>0</v>
      </c>
      <c r="P348" s="230">
        <f>'9-2'!U63</f>
        <v>0</v>
      </c>
      <c r="Q348" s="230">
        <f>'9-2'!V63</f>
        <v>0</v>
      </c>
      <c r="R348" s="230">
        <f>'9-2'!W63</f>
        <v>0</v>
      </c>
      <c r="S348" s="230">
        <f>'9-2'!X63</f>
        <v>0</v>
      </c>
      <c r="T348" s="230">
        <f>'9-2'!Y63</f>
        <v>0</v>
      </c>
      <c r="U348" s="230">
        <f>'9-2'!Z63</f>
        <v>0</v>
      </c>
      <c r="V348" s="230">
        <f>'9-2'!AA63</f>
        <v>0</v>
      </c>
      <c r="W348" s="230">
        <f>'9-2'!AB63</f>
        <v>0</v>
      </c>
      <c r="AE348" s="230">
        <f>'9-2'!Q63</f>
        <v>0</v>
      </c>
      <c r="AF348" s="230">
        <f>'9-2'!R63</f>
        <v>0</v>
      </c>
      <c r="AG348" s="230">
        <f>'9-2'!AC63</f>
        <v>0</v>
      </c>
    </row>
    <row r="349" spans="1:33" ht="12.75">
      <c r="A349" s="246" t="s">
        <v>157</v>
      </c>
      <c r="B349" s="233">
        <v>9</v>
      </c>
      <c r="C349" s="230">
        <f t="shared" si="19"/>
        <v>110010</v>
      </c>
      <c r="D349" s="231">
        <f>'9-2'!C64</f>
        <v>0</v>
      </c>
      <c r="E349" s="231">
        <f>'9-2'!J64</f>
        <v>0</v>
      </c>
      <c r="F349" s="230">
        <f t="shared" si="18"/>
        <v>0</v>
      </c>
      <c r="G349" s="230">
        <f>'9-2'!N64</f>
        <v>0</v>
      </c>
      <c r="H349" s="230">
        <f>'9-2'!O64</f>
        <v>0</v>
      </c>
      <c r="I349" s="230">
        <f>'9-2'!P64</f>
        <v>0</v>
      </c>
      <c r="N349" s="230">
        <f>'9-2'!S64</f>
        <v>0</v>
      </c>
      <c r="O349" s="230">
        <f>'9-2'!T64</f>
        <v>0</v>
      </c>
      <c r="P349" s="230">
        <f>'9-2'!U64</f>
        <v>0</v>
      </c>
      <c r="Q349" s="230">
        <f>'9-2'!V64</f>
        <v>0</v>
      </c>
      <c r="R349" s="230">
        <f>'9-2'!W64</f>
        <v>0</v>
      </c>
      <c r="S349" s="230">
        <f>'9-2'!X64</f>
        <v>0</v>
      </c>
      <c r="T349" s="230">
        <f>'9-2'!Y64</f>
        <v>0</v>
      </c>
      <c r="U349" s="230">
        <f>'9-2'!Z64</f>
        <v>0</v>
      </c>
      <c r="V349" s="230">
        <f>'9-2'!AA64</f>
        <v>0</v>
      </c>
      <c r="W349" s="230">
        <f>'9-2'!AB64</f>
        <v>0</v>
      </c>
      <c r="AE349" s="230">
        <f>'9-2'!Q64</f>
        <v>0</v>
      </c>
      <c r="AF349" s="230">
        <f>'9-2'!R64</f>
        <v>0</v>
      </c>
      <c r="AG349" s="230">
        <f>'9-2'!AC64</f>
        <v>0</v>
      </c>
    </row>
    <row r="350" spans="1:33" ht="12.75">
      <c r="A350" s="246" t="s">
        <v>157</v>
      </c>
      <c r="B350" s="233">
        <v>9</v>
      </c>
      <c r="C350" s="230">
        <f t="shared" si="19"/>
        <v>110010</v>
      </c>
      <c r="D350" s="231">
        <f>'9-2'!C65</f>
        <v>0</v>
      </c>
      <c r="E350" s="231">
        <f>'9-2'!J65</f>
        <v>0</v>
      </c>
      <c r="F350" s="230">
        <f t="shared" si="18"/>
        <v>0</v>
      </c>
      <c r="G350" s="230">
        <f>'9-2'!N65</f>
        <v>0</v>
      </c>
      <c r="H350" s="230">
        <f>'9-2'!O65</f>
        <v>0</v>
      </c>
      <c r="I350" s="230">
        <f>'9-2'!P65</f>
        <v>0</v>
      </c>
      <c r="N350" s="230">
        <f>'9-2'!S65</f>
        <v>0</v>
      </c>
      <c r="O350" s="230">
        <f>'9-2'!T65</f>
        <v>0</v>
      </c>
      <c r="P350" s="230">
        <f>'9-2'!U65</f>
        <v>0</v>
      </c>
      <c r="Q350" s="230">
        <f>'9-2'!V65</f>
        <v>0</v>
      </c>
      <c r="R350" s="230">
        <f>'9-2'!W65</f>
        <v>0</v>
      </c>
      <c r="S350" s="230">
        <f>'9-2'!X65</f>
        <v>0</v>
      </c>
      <c r="T350" s="230">
        <f>'9-2'!Y65</f>
        <v>0</v>
      </c>
      <c r="U350" s="230">
        <f>'9-2'!Z65</f>
        <v>0</v>
      </c>
      <c r="V350" s="230">
        <f>'9-2'!AA65</f>
        <v>0</v>
      </c>
      <c r="W350" s="230">
        <f>'9-2'!AB65</f>
        <v>0</v>
      </c>
      <c r="AE350" s="230">
        <f>'9-2'!Q65</f>
        <v>0</v>
      </c>
      <c r="AF350" s="230">
        <f>'9-2'!R65</f>
        <v>0</v>
      </c>
      <c r="AG350" s="230">
        <f>'9-2'!AC65</f>
        <v>0</v>
      </c>
    </row>
    <row r="351" spans="1:33" ht="12.75">
      <c r="A351" s="246" t="s">
        <v>157</v>
      </c>
      <c r="B351" s="233">
        <v>9</v>
      </c>
      <c r="C351" s="230">
        <f t="shared" si="19"/>
        <v>110010</v>
      </c>
      <c r="D351" s="231">
        <f>'9-2'!C66</f>
        <v>0</v>
      </c>
      <c r="E351" s="231">
        <f>'9-2'!J66</f>
        <v>0</v>
      </c>
      <c r="F351" s="230">
        <f t="shared" si="18"/>
        <v>0</v>
      </c>
      <c r="G351" s="230">
        <f>'9-2'!N66</f>
        <v>0</v>
      </c>
      <c r="H351" s="230">
        <f>'9-2'!O66</f>
        <v>0</v>
      </c>
      <c r="I351" s="230">
        <f>'9-2'!P66</f>
        <v>0</v>
      </c>
      <c r="N351" s="230">
        <f>'9-2'!S66</f>
        <v>0</v>
      </c>
      <c r="O351" s="230">
        <f>'9-2'!T66</f>
        <v>0</v>
      </c>
      <c r="P351" s="230">
        <f>'9-2'!U66</f>
        <v>0</v>
      </c>
      <c r="Q351" s="230">
        <f>'9-2'!V66</f>
        <v>0</v>
      </c>
      <c r="R351" s="230">
        <f>'9-2'!W66</f>
        <v>0</v>
      </c>
      <c r="S351" s="230">
        <f>'9-2'!X66</f>
        <v>0</v>
      </c>
      <c r="T351" s="230">
        <f>'9-2'!Y66</f>
        <v>0</v>
      </c>
      <c r="U351" s="230">
        <f>'9-2'!Z66</f>
        <v>0</v>
      </c>
      <c r="V351" s="230">
        <f>'9-2'!AA66</f>
        <v>0</v>
      </c>
      <c r="W351" s="230">
        <f>'9-2'!AB66</f>
        <v>0</v>
      </c>
      <c r="AE351" s="230">
        <f>'9-2'!Q66</f>
        <v>0</v>
      </c>
      <c r="AF351" s="230">
        <f>'9-2'!R66</f>
        <v>0</v>
      </c>
      <c r="AG351" s="230">
        <f>'9-2'!AC66</f>
        <v>0</v>
      </c>
    </row>
    <row r="352" spans="1:33" ht="12.75">
      <c r="A352" s="246" t="s">
        <v>157</v>
      </c>
      <c r="B352" s="233">
        <v>9</v>
      </c>
      <c r="C352" s="230">
        <f t="shared" si="19"/>
        <v>110010</v>
      </c>
      <c r="D352" s="231">
        <f>'9-2'!C67</f>
        <v>0</v>
      </c>
      <c r="E352" s="231">
        <f>'9-2'!J67</f>
        <v>0</v>
      </c>
      <c r="F352" s="230">
        <f t="shared" si="18"/>
        <v>0</v>
      </c>
      <c r="G352" s="230">
        <f>'9-2'!N67</f>
        <v>0</v>
      </c>
      <c r="H352" s="230">
        <f>'9-2'!O67</f>
        <v>0</v>
      </c>
      <c r="I352" s="230">
        <f>'9-2'!P67</f>
        <v>0</v>
      </c>
      <c r="N352" s="230">
        <f>'9-2'!S67</f>
        <v>0</v>
      </c>
      <c r="O352" s="230">
        <f>'9-2'!T67</f>
        <v>0</v>
      </c>
      <c r="P352" s="230">
        <f>'9-2'!U67</f>
        <v>0</v>
      </c>
      <c r="Q352" s="230">
        <f>'9-2'!V67</f>
        <v>0</v>
      </c>
      <c r="R352" s="230">
        <f>'9-2'!W67</f>
        <v>0</v>
      </c>
      <c r="S352" s="230">
        <f>'9-2'!X67</f>
        <v>0</v>
      </c>
      <c r="T352" s="230">
        <f>'9-2'!Y67</f>
        <v>0</v>
      </c>
      <c r="U352" s="230">
        <f>'9-2'!Z67</f>
        <v>0</v>
      </c>
      <c r="V352" s="230">
        <f>'9-2'!AA67</f>
        <v>0</v>
      </c>
      <c r="W352" s="230">
        <f>'9-2'!AB67</f>
        <v>0</v>
      </c>
      <c r="AE352" s="230">
        <f>'9-2'!Q67</f>
        <v>0</v>
      </c>
      <c r="AF352" s="230">
        <f>'9-2'!R67</f>
        <v>0</v>
      </c>
      <c r="AG352" s="230">
        <f>'9-2'!AC67</f>
        <v>0</v>
      </c>
    </row>
    <row r="353" spans="1:33" ht="12.75">
      <c r="A353" s="246" t="s">
        <v>157</v>
      </c>
      <c r="B353" s="233">
        <v>9</v>
      </c>
      <c r="C353" s="230">
        <f t="shared" si="19"/>
        <v>110010</v>
      </c>
      <c r="D353" s="231">
        <f>'9-2'!C68</f>
        <v>0</v>
      </c>
      <c r="E353" s="231">
        <f>'9-2'!J68</f>
        <v>0</v>
      </c>
      <c r="F353" s="230">
        <f t="shared" si="18"/>
        <v>0</v>
      </c>
      <c r="G353" s="230">
        <f>'9-2'!N68</f>
        <v>0</v>
      </c>
      <c r="H353" s="230">
        <f>'9-2'!O68</f>
        <v>0</v>
      </c>
      <c r="I353" s="230">
        <f>'9-2'!P68</f>
        <v>0</v>
      </c>
      <c r="N353" s="230">
        <f>'9-2'!S68</f>
        <v>0</v>
      </c>
      <c r="O353" s="230">
        <f>'9-2'!T68</f>
        <v>0</v>
      </c>
      <c r="P353" s="230">
        <f>'9-2'!U68</f>
        <v>0</v>
      </c>
      <c r="Q353" s="230">
        <f>'9-2'!V68</f>
        <v>0</v>
      </c>
      <c r="R353" s="230">
        <f>'9-2'!W68</f>
        <v>0</v>
      </c>
      <c r="S353" s="230">
        <f>'9-2'!X68</f>
        <v>0</v>
      </c>
      <c r="T353" s="230">
        <f>'9-2'!Y68</f>
        <v>0</v>
      </c>
      <c r="U353" s="230">
        <f>'9-2'!Z68</f>
        <v>0</v>
      </c>
      <c r="V353" s="230">
        <f>'9-2'!AA68</f>
        <v>0</v>
      </c>
      <c r="W353" s="230">
        <f>'9-2'!AB68</f>
        <v>0</v>
      </c>
      <c r="AE353" s="230">
        <f>'9-2'!Q68</f>
        <v>0</v>
      </c>
      <c r="AF353" s="230">
        <f>'9-2'!R68</f>
        <v>0</v>
      </c>
      <c r="AG353" s="230">
        <f>'9-2'!AC68</f>
        <v>0</v>
      </c>
    </row>
    <row r="354" spans="1:36" s="244" customFormat="1" ht="12.75">
      <c r="A354" s="247" t="s">
        <v>157</v>
      </c>
      <c r="B354" s="242">
        <v>9</v>
      </c>
      <c r="C354" s="243">
        <f t="shared" si="19"/>
        <v>110010</v>
      </c>
      <c r="D354" s="244">
        <f>'9-2'!C69</f>
        <v>0</v>
      </c>
      <c r="E354" s="244">
        <f>'9-2'!J69</f>
        <v>0</v>
      </c>
      <c r="F354" s="243">
        <f t="shared" si="18"/>
        <v>0</v>
      </c>
      <c r="G354" s="243">
        <f>'9-2'!N69</f>
        <v>0</v>
      </c>
      <c r="H354" s="243">
        <f>'9-2'!O69</f>
        <v>0</v>
      </c>
      <c r="I354" s="243">
        <f>'9-2'!P69</f>
        <v>0</v>
      </c>
      <c r="J354" s="243"/>
      <c r="K354" s="243"/>
      <c r="L354" s="243"/>
      <c r="M354" s="243"/>
      <c r="N354" s="243">
        <f>'9-2'!S69</f>
        <v>0</v>
      </c>
      <c r="O354" s="243">
        <f>'9-2'!T69</f>
        <v>0</v>
      </c>
      <c r="P354" s="243">
        <f>'9-2'!U69</f>
        <v>0</v>
      </c>
      <c r="Q354" s="243">
        <f>'9-2'!V69</f>
        <v>0</v>
      </c>
      <c r="R354" s="243">
        <f>'9-2'!W69</f>
        <v>0</v>
      </c>
      <c r="S354" s="243">
        <f>'9-2'!X69</f>
        <v>0</v>
      </c>
      <c r="T354" s="243">
        <f>'9-2'!Y69</f>
        <v>0</v>
      </c>
      <c r="U354" s="243">
        <f>'9-2'!Z69</f>
        <v>0</v>
      </c>
      <c r="V354" s="243">
        <f>'9-2'!AA69</f>
        <v>0</v>
      </c>
      <c r="W354" s="243">
        <f>'9-2'!AB69</f>
        <v>0</v>
      </c>
      <c r="X354" s="243"/>
      <c r="Y354" s="243"/>
      <c r="Z354" s="243"/>
      <c r="AA354" s="243"/>
      <c r="AB354" s="243"/>
      <c r="AC354" s="243"/>
      <c r="AD354" s="243"/>
      <c r="AE354" s="243">
        <f>'9-2'!Q69</f>
        <v>0</v>
      </c>
      <c r="AF354" s="243">
        <f>'9-2'!R69</f>
        <v>0</v>
      </c>
      <c r="AG354" s="243">
        <f>'9-2'!AC69</f>
        <v>0</v>
      </c>
      <c r="AH354" s="243"/>
      <c r="AI354" s="243"/>
      <c r="AJ354" s="243"/>
    </row>
    <row r="355" spans="1:33" ht="12.75">
      <c r="A355" s="246" t="s">
        <v>158</v>
      </c>
      <c r="B355" s="233">
        <v>9</v>
      </c>
      <c r="C355" s="230">
        <f t="shared" si="19"/>
        <v>110010</v>
      </c>
      <c r="D355" s="231">
        <f>'9-3'!C27</f>
        <v>0</v>
      </c>
      <c r="E355" s="231">
        <f>'9-3'!J27</f>
        <v>0</v>
      </c>
      <c r="F355" s="230">
        <f>COUNTIF(G355:AJ355,"X")</f>
        <v>0</v>
      </c>
      <c r="G355" s="230">
        <f>'9-3'!N27</f>
        <v>0</v>
      </c>
      <c r="H355" s="230">
        <f>'9-3'!O27</f>
        <v>0</v>
      </c>
      <c r="I355" s="230">
        <f>'9-3'!P27</f>
        <v>0</v>
      </c>
      <c r="N355" s="230">
        <f>'9-3'!S27</f>
        <v>0</v>
      </c>
      <c r="O355" s="230">
        <f>'9-3'!T27</f>
        <v>0</v>
      </c>
      <c r="P355" s="230">
        <f>'9-3'!U27</f>
        <v>0</v>
      </c>
      <c r="Q355" s="230">
        <f>'9-3'!V27</f>
        <v>0</v>
      </c>
      <c r="R355" s="230">
        <f>'9-3'!W27</f>
        <v>0</v>
      </c>
      <c r="S355" s="230">
        <f>'9-3'!X27</f>
        <v>0</v>
      </c>
      <c r="T355" s="230">
        <f>'9-3'!Y27</f>
        <v>0</v>
      </c>
      <c r="U355" s="230">
        <f>'9-3'!Z27</f>
        <v>0</v>
      </c>
      <c r="V355" s="230">
        <f>'9-3'!AA27</f>
        <v>0</v>
      </c>
      <c r="W355" s="230">
        <f>'9-3'!AB27</f>
        <v>0</v>
      </c>
      <c r="AE355" s="230">
        <f>'9-3'!Q27</f>
        <v>0</v>
      </c>
      <c r="AF355" s="230">
        <f>'9-3'!R27</f>
        <v>0</v>
      </c>
      <c r="AG355" s="230">
        <f>'9-3'!AC27</f>
        <v>0</v>
      </c>
    </row>
    <row r="356" spans="1:33" ht="12.75">
      <c r="A356" s="246" t="s">
        <v>158</v>
      </c>
      <c r="B356" s="233">
        <v>9</v>
      </c>
      <c r="C356" s="230">
        <f t="shared" si="19"/>
        <v>110010</v>
      </c>
      <c r="D356" s="231">
        <f>'9-3'!C28</f>
        <v>0</v>
      </c>
      <c r="E356" s="231">
        <f>'9-3'!J28</f>
        <v>0</v>
      </c>
      <c r="F356" s="230">
        <f aca="true" t="shared" si="20" ref="F356:F397">COUNTIF(G356:AJ356,"X")</f>
        <v>0</v>
      </c>
      <c r="G356" s="230">
        <f>'9-3'!N28</f>
        <v>0</v>
      </c>
      <c r="H356" s="230">
        <f>'9-3'!O28</f>
        <v>0</v>
      </c>
      <c r="I356" s="230">
        <f>'9-3'!P28</f>
        <v>0</v>
      </c>
      <c r="N356" s="230">
        <f>'9-3'!S28</f>
        <v>0</v>
      </c>
      <c r="O356" s="230">
        <f>'9-3'!T28</f>
        <v>0</v>
      </c>
      <c r="P356" s="230">
        <f>'9-3'!U28</f>
        <v>0</v>
      </c>
      <c r="Q356" s="230">
        <f>'9-3'!V28</f>
        <v>0</v>
      </c>
      <c r="R356" s="230">
        <f>'9-3'!W28</f>
        <v>0</v>
      </c>
      <c r="S356" s="230">
        <f>'9-3'!X28</f>
        <v>0</v>
      </c>
      <c r="T356" s="230">
        <f>'9-3'!Y28</f>
        <v>0</v>
      </c>
      <c r="U356" s="230">
        <f>'9-3'!Z28</f>
        <v>0</v>
      </c>
      <c r="V356" s="230">
        <f>'9-3'!AA28</f>
        <v>0</v>
      </c>
      <c r="W356" s="230">
        <f>'9-3'!AB28</f>
        <v>0</v>
      </c>
      <c r="AE356" s="230">
        <f>'9-3'!Q28</f>
        <v>0</v>
      </c>
      <c r="AF356" s="230">
        <f>'9-3'!R28</f>
        <v>0</v>
      </c>
      <c r="AG356" s="230">
        <f>'9-3'!AC28</f>
        <v>0</v>
      </c>
    </row>
    <row r="357" spans="1:33" ht="12.75">
      <c r="A357" s="246" t="s">
        <v>158</v>
      </c>
      <c r="B357" s="233">
        <v>9</v>
      </c>
      <c r="C357" s="230">
        <f t="shared" si="19"/>
        <v>110010</v>
      </c>
      <c r="D357" s="231">
        <f>'9-3'!C29</f>
        <v>0</v>
      </c>
      <c r="E357" s="231">
        <f>'9-3'!J29</f>
        <v>0</v>
      </c>
      <c r="F357" s="230">
        <f t="shared" si="20"/>
        <v>0</v>
      </c>
      <c r="G357" s="230">
        <f>'9-3'!N29</f>
        <v>0</v>
      </c>
      <c r="H357" s="230">
        <f>'9-3'!O29</f>
        <v>0</v>
      </c>
      <c r="I357" s="230">
        <f>'9-3'!P29</f>
        <v>0</v>
      </c>
      <c r="N357" s="230">
        <f>'9-3'!S29</f>
        <v>0</v>
      </c>
      <c r="O357" s="230">
        <f>'9-3'!T29</f>
        <v>0</v>
      </c>
      <c r="P357" s="230">
        <f>'9-3'!U29</f>
        <v>0</v>
      </c>
      <c r="Q357" s="230">
        <f>'9-3'!V29</f>
        <v>0</v>
      </c>
      <c r="R357" s="230">
        <f>'9-3'!W29</f>
        <v>0</v>
      </c>
      <c r="S357" s="230">
        <f>'9-3'!X29</f>
        <v>0</v>
      </c>
      <c r="T357" s="230">
        <f>'9-3'!Y29</f>
        <v>0</v>
      </c>
      <c r="U357" s="230">
        <f>'9-3'!Z29</f>
        <v>0</v>
      </c>
      <c r="V357" s="230">
        <f>'9-3'!AA29</f>
        <v>0</v>
      </c>
      <c r="W357" s="230">
        <f>'9-3'!AB29</f>
        <v>0</v>
      </c>
      <c r="AE357" s="230">
        <f>'9-3'!Q29</f>
        <v>0</v>
      </c>
      <c r="AF357" s="230">
        <f>'9-3'!R29</f>
        <v>0</v>
      </c>
      <c r="AG357" s="230">
        <f>'9-3'!AC29</f>
        <v>0</v>
      </c>
    </row>
    <row r="358" spans="1:33" ht="12.75">
      <c r="A358" s="246" t="s">
        <v>158</v>
      </c>
      <c r="B358" s="233">
        <v>9</v>
      </c>
      <c r="C358" s="230">
        <f t="shared" si="19"/>
        <v>110010</v>
      </c>
      <c r="D358" s="231">
        <f>'9-3'!C30</f>
        <v>0</v>
      </c>
      <c r="E358" s="231">
        <f>'9-3'!J30</f>
        <v>0</v>
      </c>
      <c r="F358" s="230">
        <f t="shared" si="20"/>
        <v>0</v>
      </c>
      <c r="G358" s="230">
        <f>'9-3'!N30</f>
        <v>0</v>
      </c>
      <c r="H358" s="230">
        <f>'9-3'!O30</f>
        <v>0</v>
      </c>
      <c r="I358" s="230">
        <f>'9-3'!P30</f>
        <v>0</v>
      </c>
      <c r="N358" s="230">
        <f>'9-3'!S30</f>
        <v>0</v>
      </c>
      <c r="O358" s="230">
        <f>'9-3'!T30</f>
        <v>0</v>
      </c>
      <c r="P358" s="230">
        <f>'9-3'!U30</f>
        <v>0</v>
      </c>
      <c r="Q358" s="230">
        <f>'9-3'!V30</f>
        <v>0</v>
      </c>
      <c r="R358" s="230">
        <f>'9-3'!W30</f>
        <v>0</v>
      </c>
      <c r="S358" s="230">
        <f>'9-3'!X30</f>
        <v>0</v>
      </c>
      <c r="T358" s="230">
        <f>'9-3'!Y30</f>
        <v>0</v>
      </c>
      <c r="U358" s="230">
        <f>'9-3'!Z30</f>
        <v>0</v>
      </c>
      <c r="V358" s="230">
        <f>'9-3'!AA30</f>
        <v>0</v>
      </c>
      <c r="W358" s="230">
        <f>'9-3'!AB30</f>
        <v>0</v>
      </c>
      <c r="AE358" s="230">
        <f>'9-3'!Q30</f>
        <v>0</v>
      </c>
      <c r="AF358" s="230">
        <f>'9-3'!R30</f>
        <v>0</v>
      </c>
      <c r="AG358" s="230">
        <f>'9-3'!AC30</f>
        <v>0</v>
      </c>
    </row>
    <row r="359" spans="1:33" ht="12.75">
      <c r="A359" s="246" t="s">
        <v>158</v>
      </c>
      <c r="B359" s="233">
        <v>9</v>
      </c>
      <c r="C359" s="230">
        <f t="shared" si="19"/>
        <v>110010</v>
      </c>
      <c r="D359" s="231">
        <f>'9-3'!C31</f>
        <v>0</v>
      </c>
      <c r="E359" s="231">
        <f>'9-3'!J31</f>
        <v>0</v>
      </c>
      <c r="F359" s="230">
        <f t="shared" si="20"/>
        <v>0</v>
      </c>
      <c r="G359" s="230">
        <f>'9-3'!N31</f>
        <v>0</v>
      </c>
      <c r="H359" s="230">
        <f>'9-3'!O31</f>
        <v>0</v>
      </c>
      <c r="I359" s="230">
        <f>'9-3'!P31</f>
        <v>0</v>
      </c>
      <c r="N359" s="230">
        <f>'9-3'!S31</f>
        <v>0</v>
      </c>
      <c r="O359" s="230">
        <f>'9-3'!T31</f>
        <v>0</v>
      </c>
      <c r="P359" s="230">
        <f>'9-3'!U31</f>
        <v>0</v>
      </c>
      <c r="Q359" s="230">
        <f>'9-3'!V31</f>
        <v>0</v>
      </c>
      <c r="R359" s="230">
        <f>'9-3'!W31</f>
        <v>0</v>
      </c>
      <c r="S359" s="230">
        <f>'9-3'!X31</f>
        <v>0</v>
      </c>
      <c r="T359" s="230">
        <f>'9-3'!Y31</f>
        <v>0</v>
      </c>
      <c r="U359" s="230">
        <f>'9-3'!Z31</f>
        <v>0</v>
      </c>
      <c r="V359" s="230">
        <f>'9-3'!AA31</f>
        <v>0</v>
      </c>
      <c r="W359" s="230">
        <f>'9-3'!AB31</f>
        <v>0</v>
      </c>
      <c r="AE359" s="230">
        <f>'9-3'!Q31</f>
        <v>0</v>
      </c>
      <c r="AF359" s="230">
        <f>'9-3'!R31</f>
        <v>0</v>
      </c>
      <c r="AG359" s="230">
        <f>'9-3'!AC31</f>
        <v>0</v>
      </c>
    </row>
    <row r="360" spans="1:33" ht="12.75">
      <c r="A360" s="246" t="s">
        <v>158</v>
      </c>
      <c r="B360" s="233">
        <v>9</v>
      </c>
      <c r="C360" s="230">
        <f t="shared" si="19"/>
        <v>110010</v>
      </c>
      <c r="D360" s="231">
        <f>'9-3'!C32</f>
        <v>0</v>
      </c>
      <c r="E360" s="231">
        <f>'9-3'!J32</f>
        <v>0</v>
      </c>
      <c r="F360" s="230">
        <f t="shared" si="20"/>
        <v>0</v>
      </c>
      <c r="G360" s="230">
        <f>'9-3'!N32</f>
        <v>0</v>
      </c>
      <c r="H360" s="230">
        <f>'9-3'!O32</f>
        <v>0</v>
      </c>
      <c r="I360" s="230">
        <f>'9-3'!P32</f>
        <v>0</v>
      </c>
      <c r="N360" s="230">
        <f>'9-3'!S32</f>
        <v>0</v>
      </c>
      <c r="O360" s="230">
        <f>'9-3'!T32</f>
        <v>0</v>
      </c>
      <c r="P360" s="230">
        <f>'9-3'!U32</f>
        <v>0</v>
      </c>
      <c r="Q360" s="230">
        <f>'9-3'!V32</f>
        <v>0</v>
      </c>
      <c r="R360" s="230">
        <f>'9-3'!W32</f>
        <v>0</v>
      </c>
      <c r="S360" s="230">
        <f>'9-3'!X32</f>
        <v>0</v>
      </c>
      <c r="T360" s="230">
        <f>'9-3'!Y32</f>
        <v>0</v>
      </c>
      <c r="U360" s="230">
        <f>'9-3'!Z32</f>
        <v>0</v>
      </c>
      <c r="V360" s="230">
        <f>'9-3'!AA32</f>
        <v>0</v>
      </c>
      <c r="W360" s="230">
        <f>'9-3'!AB32</f>
        <v>0</v>
      </c>
      <c r="AE360" s="230">
        <f>'9-3'!Q32</f>
        <v>0</v>
      </c>
      <c r="AF360" s="230">
        <f>'9-3'!R32</f>
        <v>0</v>
      </c>
      <c r="AG360" s="230">
        <f>'9-3'!AC32</f>
        <v>0</v>
      </c>
    </row>
    <row r="361" spans="1:33" ht="12.75">
      <c r="A361" s="246" t="s">
        <v>158</v>
      </c>
      <c r="B361" s="233">
        <v>9</v>
      </c>
      <c r="C361" s="230">
        <f t="shared" si="19"/>
        <v>110010</v>
      </c>
      <c r="D361" s="231">
        <f>'9-3'!C33</f>
        <v>0</v>
      </c>
      <c r="E361" s="231">
        <f>'9-3'!J33</f>
        <v>0</v>
      </c>
      <c r="F361" s="230">
        <f t="shared" si="20"/>
        <v>0</v>
      </c>
      <c r="G361" s="230">
        <f>'9-3'!N33</f>
        <v>0</v>
      </c>
      <c r="H361" s="230">
        <f>'9-3'!O33</f>
        <v>0</v>
      </c>
      <c r="I361" s="230">
        <f>'9-3'!P33</f>
        <v>0</v>
      </c>
      <c r="N361" s="230">
        <f>'9-3'!S33</f>
        <v>0</v>
      </c>
      <c r="O361" s="230">
        <f>'9-3'!T33</f>
        <v>0</v>
      </c>
      <c r="P361" s="230">
        <f>'9-3'!U33</f>
        <v>0</v>
      </c>
      <c r="Q361" s="230">
        <f>'9-3'!V33</f>
        <v>0</v>
      </c>
      <c r="R361" s="230">
        <f>'9-3'!W33</f>
        <v>0</v>
      </c>
      <c r="S361" s="230">
        <f>'9-3'!X33</f>
        <v>0</v>
      </c>
      <c r="T361" s="230">
        <f>'9-3'!Y33</f>
        <v>0</v>
      </c>
      <c r="U361" s="230">
        <f>'9-3'!Z33</f>
        <v>0</v>
      </c>
      <c r="V361" s="230">
        <f>'9-3'!AA33</f>
        <v>0</v>
      </c>
      <c r="W361" s="230">
        <f>'9-3'!AB33</f>
        <v>0</v>
      </c>
      <c r="AE361" s="230">
        <f>'9-3'!Q33</f>
        <v>0</v>
      </c>
      <c r="AF361" s="230">
        <f>'9-3'!R33</f>
        <v>0</v>
      </c>
      <c r="AG361" s="230">
        <f>'9-3'!AC33</f>
        <v>0</v>
      </c>
    </row>
    <row r="362" spans="1:33" ht="12.75">
      <c r="A362" s="246" t="s">
        <v>158</v>
      </c>
      <c r="B362" s="233">
        <v>9</v>
      </c>
      <c r="C362" s="230">
        <f t="shared" si="19"/>
        <v>110010</v>
      </c>
      <c r="D362" s="231">
        <f>'9-3'!C34</f>
        <v>0</v>
      </c>
      <c r="E362" s="231">
        <f>'9-3'!J34</f>
        <v>0</v>
      </c>
      <c r="F362" s="230">
        <f t="shared" si="20"/>
        <v>0</v>
      </c>
      <c r="G362" s="230">
        <f>'9-3'!N34</f>
        <v>0</v>
      </c>
      <c r="H362" s="230">
        <f>'9-3'!O34</f>
        <v>0</v>
      </c>
      <c r="I362" s="230">
        <f>'9-3'!P34</f>
        <v>0</v>
      </c>
      <c r="N362" s="230">
        <f>'9-3'!S34</f>
        <v>0</v>
      </c>
      <c r="O362" s="230">
        <f>'9-3'!T34</f>
        <v>0</v>
      </c>
      <c r="P362" s="230">
        <f>'9-3'!U34</f>
        <v>0</v>
      </c>
      <c r="Q362" s="230">
        <f>'9-3'!V34</f>
        <v>0</v>
      </c>
      <c r="R362" s="230">
        <f>'9-3'!W34</f>
        <v>0</v>
      </c>
      <c r="S362" s="230">
        <f>'9-3'!X34</f>
        <v>0</v>
      </c>
      <c r="T362" s="230">
        <f>'9-3'!Y34</f>
        <v>0</v>
      </c>
      <c r="U362" s="230">
        <f>'9-3'!Z34</f>
        <v>0</v>
      </c>
      <c r="V362" s="230">
        <f>'9-3'!AA34</f>
        <v>0</v>
      </c>
      <c r="W362" s="230">
        <f>'9-3'!AB34</f>
        <v>0</v>
      </c>
      <c r="AE362" s="230">
        <f>'9-3'!Q34</f>
        <v>0</v>
      </c>
      <c r="AF362" s="230">
        <f>'9-3'!R34</f>
        <v>0</v>
      </c>
      <c r="AG362" s="230">
        <f>'9-3'!AC34</f>
        <v>0</v>
      </c>
    </row>
    <row r="363" spans="1:33" ht="12.75">
      <c r="A363" s="246" t="s">
        <v>158</v>
      </c>
      <c r="B363" s="233">
        <v>9</v>
      </c>
      <c r="C363" s="230">
        <f t="shared" si="19"/>
        <v>110010</v>
      </c>
      <c r="D363" s="231">
        <f>'9-3'!C35</f>
        <v>0</v>
      </c>
      <c r="E363" s="231">
        <f>'9-3'!J35</f>
        <v>0</v>
      </c>
      <c r="F363" s="230">
        <f t="shared" si="20"/>
        <v>0</v>
      </c>
      <c r="G363" s="230">
        <f>'9-3'!N35</f>
        <v>0</v>
      </c>
      <c r="H363" s="230">
        <f>'9-3'!O35</f>
        <v>0</v>
      </c>
      <c r="I363" s="230">
        <f>'9-3'!P35</f>
        <v>0</v>
      </c>
      <c r="N363" s="230">
        <f>'9-3'!S35</f>
        <v>0</v>
      </c>
      <c r="O363" s="230">
        <f>'9-3'!T35</f>
        <v>0</v>
      </c>
      <c r="P363" s="230">
        <f>'9-3'!U35</f>
        <v>0</v>
      </c>
      <c r="Q363" s="230">
        <f>'9-3'!V35</f>
        <v>0</v>
      </c>
      <c r="R363" s="230">
        <f>'9-3'!W35</f>
        <v>0</v>
      </c>
      <c r="S363" s="230">
        <f>'9-3'!X35</f>
        <v>0</v>
      </c>
      <c r="T363" s="230">
        <f>'9-3'!Y35</f>
        <v>0</v>
      </c>
      <c r="U363" s="230">
        <f>'9-3'!Z35</f>
        <v>0</v>
      </c>
      <c r="V363" s="230">
        <f>'9-3'!AA35</f>
        <v>0</v>
      </c>
      <c r="W363" s="230">
        <f>'9-3'!AB35</f>
        <v>0</v>
      </c>
      <c r="AE363" s="230">
        <f>'9-3'!Q35</f>
        <v>0</v>
      </c>
      <c r="AF363" s="230">
        <f>'9-3'!R35</f>
        <v>0</v>
      </c>
      <c r="AG363" s="230">
        <f>'9-3'!AC35</f>
        <v>0</v>
      </c>
    </row>
    <row r="364" spans="1:33" ht="12.75">
      <c r="A364" s="246" t="s">
        <v>158</v>
      </c>
      <c r="B364" s="233">
        <v>9</v>
      </c>
      <c r="C364" s="230">
        <f t="shared" si="19"/>
        <v>110010</v>
      </c>
      <c r="D364" s="231">
        <f>'9-3'!C36</f>
        <v>0</v>
      </c>
      <c r="E364" s="231">
        <f>'9-3'!J36</f>
        <v>0</v>
      </c>
      <c r="F364" s="230">
        <f t="shared" si="20"/>
        <v>0</v>
      </c>
      <c r="G364" s="230">
        <f>'9-3'!N36</f>
        <v>0</v>
      </c>
      <c r="H364" s="230">
        <f>'9-3'!O36</f>
        <v>0</v>
      </c>
      <c r="I364" s="230">
        <f>'9-3'!P36</f>
        <v>0</v>
      </c>
      <c r="N364" s="230">
        <f>'9-3'!S36</f>
        <v>0</v>
      </c>
      <c r="O364" s="230">
        <f>'9-3'!T36</f>
        <v>0</v>
      </c>
      <c r="P364" s="230">
        <f>'9-3'!U36</f>
        <v>0</v>
      </c>
      <c r="Q364" s="230">
        <f>'9-3'!V36</f>
        <v>0</v>
      </c>
      <c r="R364" s="230">
        <f>'9-3'!W36</f>
        <v>0</v>
      </c>
      <c r="S364" s="230">
        <f>'9-3'!X36</f>
        <v>0</v>
      </c>
      <c r="T364" s="230">
        <f>'9-3'!Y36</f>
        <v>0</v>
      </c>
      <c r="U364" s="230">
        <f>'9-3'!Z36</f>
        <v>0</v>
      </c>
      <c r="V364" s="230">
        <f>'9-3'!AA36</f>
        <v>0</v>
      </c>
      <c r="W364" s="230">
        <f>'9-3'!AB36</f>
        <v>0</v>
      </c>
      <c r="AE364" s="230">
        <f>'9-3'!Q36</f>
        <v>0</v>
      </c>
      <c r="AF364" s="230">
        <f>'9-3'!R36</f>
        <v>0</v>
      </c>
      <c r="AG364" s="230">
        <f>'9-3'!AC36</f>
        <v>0</v>
      </c>
    </row>
    <row r="365" spans="1:33" ht="12.75">
      <c r="A365" s="246"/>
      <c r="B365" s="233"/>
      <c r="D365" s="231">
        <f>'9-3'!C37</f>
        <v>0</v>
      </c>
      <c r="E365" s="231">
        <f>'9-3'!J37</f>
        <v>0</v>
      </c>
      <c r="F365" s="230">
        <f t="shared" si="20"/>
        <v>0</v>
      </c>
      <c r="G365" s="230">
        <f>'9-3'!N37</f>
        <v>0</v>
      </c>
      <c r="H365" s="230">
        <f>'9-3'!O37</f>
        <v>0</v>
      </c>
      <c r="I365" s="230">
        <f>'9-3'!P37</f>
        <v>0</v>
      </c>
      <c r="N365" s="230">
        <f>'9-3'!S37</f>
        <v>0</v>
      </c>
      <c r="O365" s="230">
        <f>'9-3'!T37</f>
        <v>0</v>
      </c>
      <c r="P365" s="230">
        <f>'9-3'!U37</f>
        <v>0</v>
      </c>
      <c r="Q365" s="230">
        <f>'9-3'!V37</f>
        <v>0</v>
      </c>
      <c r="R365" s="230">
        <f>'9-3'!W37</f>
        <v>0</v>
      </c>
      <c r="S365" s="230">
        <f>'9-3'!X37</f>
        <v>0</v>
      </c>
      <c r="T365" s="230">
        <f>'9-3'!Y37</f>
        <v>0</v>
      </c>
      <c r="U365" s="230">
        <f>'9-3'!Z37</f>
        <v>0</v>
      </c>
      <c r="V365" s="230">
        <f>'9-3'!AA37</f>
        <v>0</v>
      </c>
      <c r="W365" s="230">
        <f>'9-3'!AB37</f>
        <v>0</v>
      </c>
      <c r="AE365" s="230">
        <f>'9-3'!Q37</f>
        <v>0</v>
      </c>
      <c r="AF365" s="230">
        <f>'9-3'!R37</f>
        <v>0</v>
      </c>
      <c r="AG365" s="230">
        <f>'9-3'!AC37</f>
        <v>0</v>
      </c>
    </row>
    <row r="366" spans="1:33" ht="12.75">
      <c r="A366" s="246" t="s">
        <v>158</v>
      </c>
      <c r="B366" s="233">
        <v>9</v>
      </c>
      <c r="C366" s="230">
        <f t="shared" si="19"/>
        <v>110010</v>
      </c>
      <c r="D366" s="231">
        <f>'9-3'!C38</f>
        <v>0</v>
      </c>
      <c r="E366" s="231">
        <f>'9-3'!J38</f>
        <v>0</v>
      </c>
      <c r="F366" s="230">
        <f t="shared" si="20"/>
        <v>0</v>
      </c>
      <c r="G366" s="230">
        <f>'9-3'!N38</f>
        <v>0</v>
      </c>
      <c r="H366" s="230">
        <f>'9-3'!O38</f>
        <v>0</v>
      </c>
      <c r="I366" s="230">
        <f>'9-3'!P38</f>
        <v>0</v>
      </c>
      <c r="N366" s="230">
        <f>'9-3'!S38</f>
        <v>0</v>
      </c>
      <c r="O366" s="230">
        <f>'9-3'!T38</f>
        <v>0</v>
      </c>
      <c r="P366" s="230">
        <f>'9-3'!U38</f>
        <v>0</v>
      </c>
      <c r="Q366" s="230">
        <f>'9-3'!V38</f>
        <v>0</v>
      </c>
      <c r="R366" s="230">
        <f>'9-3'!W38</f>
        <v>0</v>
      </c>
      <c r="S366" s="230">
        <f>'9-3'!X38</f>
        <v>0</v>
      </c>
      <c r="T366" s="230">
        <f>'9-3'!Y38</f>
        <v>0</v>
      </c>
      <c r="U366" s="230">
        <f>'9-3'!Z38</f>
        <v>0</v>
      </c>
      <c r="V366" s="230">
        <f>'9-3'!AA38</f>
        <v>0</v>
      </c>
      <c r="W366" s="230">
        <f>'9-3'!AB38</f>
        <v>0</v>
      </c>
      <c r="AE366" s="230">
        <f>'9-3'!Q38</f>
        <v>0</v>
      </c>
      <c r="AF366" s="230">
        <f>'9-3'!R38</f>
        <v>0</v>
      </c>
      <c r="AG366" s="230">
        <f>'9-3'!AC38</f>
        <v>0</v>
      </c>
    </row>
    <row r="367" spans="1:33" ht="12.75">
      <c r="A367" s="246" t="s">
        <v>158</v>
      </c>
      <c r="B367" s="233">
        <v>9</v>
      </c>
      <c r="C367" s="230">
        <f t="shared" si="19"/>
        <v>110010</v>
      </c>
      <c r="D367" s="231">
        <f>'9-3'!C39</f>
        <v>0</v>
      </c>
      <c r="E367" s="231">
        <f>'9-3'!J39</f>
        <v>0</v>
      </c>
      <c r="F367" s="230">
        <f t="shared" si="20"/>
        <v>0</v>
      </c>
      <c r="G367" s="230">
        <f>'9-3'!N39</f>
        <v>0</v>
      </c>
      <c r="H367" s="230">
        <f>'9-3'!O39</f>
        <v>0</v>
      </c>
      <c r="I367" s="230">
        <f>'9-3'!P39</f>
        <v>0</v>
      </c>
      <c r="N367" s="230">
        <f>'9-3'!S39</f>
        <v>0</v>
      </c>
      <c r="O367" s="230">
        <f>'9-3'!T39</f>
        <v>0</v>
      </c>
      <c r="P367" s="230">
        <f>'9-3'!U39</f>
        <v>0</v>
      </c>
      <c r="Q367" s="230">
        <f>'9-3'!V39</f>
        <v>0</v>
      </c>
      <c r="R367" s="230">
        <f>'9-3'!W39</f>
        <v>0</v>
      </c>
      <c r="S367" s="230">
        <f>'9-3'!X39</f>
        <v>0</v>
      </c>
      <c r="T367" s="230">
        <f>'9-3'!Y39</f>
        <v>0</v>
      </c>
      <c r="U367" s="230">
        <f>'9-3'!Z39</f>
        <v>0</v>
      </c>
      <c r="V367" s="230">
        <f>'9-3'!AA39</f>
        <v>0</v>
      </c>
      <c r="W367" s="230">
        <f>'9-3'!AB39</f>
        <v>0</v>
      </c>
      <c r="AE367" s="230">
        <f>'9-3'!Q39</f>
        <v>0</v>
      </c>
      <c r="AF367" s="230">
        <f>'9-3'!R39</f>
        <v>0</v>
      </c>
      <c r="AG367" s="230">
        <f>'9-3'!AC39</f>
        <v>0</v>
      </c>
    </row>
    <row r="368" spans="1:33" ht="12.75">
      <c r="A368" s="246" t="s">
        <v>158</v>
      </c>
      <c r="B368" s="233">
        <v>9</v>
      </c>
      <c r="C368" s="230">
        <f t="shared" si="19"/>
        <v>110010</v>
      </c>
      <c r="D368" s="231">
        <f>'9-3'!C40</f>
        <v>0</v>
      </c>
      <c r="E368" s="231">
        <f>'9-3'!J40</f>
        <v>0</v>
      </c>
      <c r="F368" s="230">
        <f t="shared" si="20"/>
        <v>0</v>
      </c>
      <c r="G368" s="230">
        <f>'9-3'!N40</f>
        <v>0</v>
      </c>
      <c r="H368" s="230">
        <f>'9-3'!O40</f>
        <v>0</v>
      </c>
      <c r="I368" s="230">
        <f>'9-3'!P40</f>
        <v>0</v>
      </c>
      <c r="N368" s="230">
        <f>'9-3'!S40</f>
        <v>0</v>
      </c>
      <c r="O368" s="230">
        <f>'9-3'!T40</f>
        <v>0</v>
      </c>
      <c r="P368" s="230">
        <f>'9-3'!U40</f>
        <v>0</v>
      </c>
      <c r="Q368" s="230">
        <f>'9-3'!V40</f>
        <v>0</v>
      </c>
      <c r="R368" s="230">
        <f>'9-3'!W40</f>
        <v>0</v>
      </c>
      <c r="S368" s="230">
        <f>'9-3'!X40</f>
        <v>0</v>
      </c>
      <c r="T368" s="230">
        <f>'9-3'!Y40</f>
        <v>0</v>
      </c>
      <c r="U368" s="230">
        <f>'9-3'!Z40</f>
        <v>0</v>
      </c>
      <c r="V368" s="230">
        <f>'9-3'!AA40</f>
        <v>0</v>
      </c>
      <c r="W368" s="230">
        <f>'9-3'!AB40</f>
        <v>0</v>
      </c>
      <c r="AE368" s="230">
        <f>'9-3'!Q40</f>
        <v>0</v>
      </c>
      <c r="AF368" s="230">
        <f>'9-3'!R40</f>
        <v>0</v>
      </c>
      <c r="AG368" s="230">
        <f>'9-3'!AC40</f>
        <v>0</v>
      </c>
    </row>
    <row r="369" spans="1:33" ht="12.75">
      <c r="A369" s="246" t="s">
        <v>158</v>
      </c>
      <c r="B369" s="233">
        <v>9</v>
      </c>
      <c r="C369" s="230">
        <f t="shared" si="19"/>
        <v>110010</v>
      </c>
      <c r="D369" s="231">
        <f>'9-3'!C41</f>
        <v>0</v>
      </c>
      <c r="E369" s="231">
        <f>'9-3'!J41</f>
        <v>0</v>
      </c>
      <c r="F369" s="230">
        <f t="shared" si="20"/>
        <v>0</v>
      </c>
      <c r="G369" s="230">
        <f>'9-3'!N41</f>
        <v>0</v>
      </c>
      <c r="H369" s="230">
        <f>'9-3'!O41</f>
        <v>0</v>
      </c>
      <c r="I369" s="230">
        <f>'9-3'!P41</f>
        <v>0</v>
      </c>
      <c r="N369" s="230">
        <f>'9-3'!S41</f>
        <v>0</v>
      </c>
      <c r="O369" s="230">
        <f>'9-3'!T41</f>
        <v>0</v>
      </c>
      <c r="P369" s="230">
        <f>'9-3'!U41</f>
        <v>0</v>
      </c>
      <c r="Q369" s="230">
        <f>'9-3'!V41</f>
        <v>0</v>
      </c>
      <c r="R369" s="230">
        <f>'9-3'!W41</f>
        <v>0</v>
      </c>
      <c r="S369" s="230">
        <f>'9-3'!X41</f>
        <v>0</v>
      </c>
      <c r="T369" s="230">
        <f>'9-3'!Y41</f>
        <v>0</v>
      </c>
      <c r="U369" s="230">
        <f>'9-3'!Z41</f>
        <v>0</v>
      </c>
      <c r="V369" s="230">
        <f>'9-3'!AA41</f>
        <v>0</v>
      </c>
      <c r="W369" s="230">
        <f>'9-3'!AB41</f>
        <v>0</v>
      </c>
      <c r="AE369" s="230">
        <f>'9-3'!Q41</f>
        <v>0</v>
      </c>
      <c r="AF369" s="230">
        <f>'9-3'!R41</f>
        <v>0</v>
      </c>
      <c r="AG369" s="230">
        <f>'9-3'!AC41</f>
        <v>0</v>
      </c>
    </row>
    <row r="370" spans="1:33" ht="12.75">
      <c r="A370" s="246" t="s">
        <v>158</v>
      </c>
      <c r="B370" s="233">
        <v>9</v>
      </c>
      <c r="C370" s="230">
        <f t="shared" si="19"/>
        <v>110010</v>
      </c>
      <c r="D370" s="231">
        <f>'9-3'!C42</f>
        <v>0</v>
      </c>
      <c r="E370" s="231">
        <f>'9-3'!J42</f>
        <v>0</v>
      </c>
      <c r="F370" s="230">
        <f t="shared" si="20"/>
        <v>0</v>
      </c>
      <c r="G370" s="230">
        <f>'9-3'!N42</f>
        <v>0</v>
      </c>
      <c r="H370" s="230">
        <f>'9-3'!O42</f>
        <v>0</v>
      </c>
      <c r="I370" s="230">
        <f>'9-3'!P42</f>
        <v>0</v>
      </c>
      <c r="N370" s="230">
        <f>'9-3'!S42</f>
        <v>0</v>
      </c>
      <c r="O370" s="230">
        <f>'9-3'!T42</f>
        <v>0</v>
      </c>
      <c r="P370" s="230">
        <f>'9-3'!U42</f>
        <v>0</v>
      </c>
      <c r="Q370" s="230">
        <f>'9-3'!V42</f>
        <v>0</v>
      </c>
      <c r="R370" s="230">
        <f>'9-3'!W42</f>
        <v>0</v>
      </c>
      <c r="S370" s="230">
        <f>'9-3'!X42</f>
        <v>0</v>
      </c>
      <c r="T370" s="230">
        <f>'9-3'!Y42</f>
        <v>0</v>
      </c>
      <c r="U370" s="230">
        <f>'9-3'!Z42</f>
        <v>0</v>
      </c>
      <c r="V370" s="230">
        <f>'9-3'!AA42</f>
        <v>0</v>
      </c>
      <c r="W370" s="230">
        <f>'9-3'!AB42</f>
        <v>0</v>
      </c>
      <c r="AE370" s="230">
        <f>'9-3'!Q42</f>
        <v>0</v>
      </c>
      <c r="AF370" s="230">
        <f>'9-3'!R42</f>
        <v>0</v>
      </c>
      <c r="AG370" s="230">
        <f>'9-3'!AC42</f>
        <v>0</v>
      </c>
    </row>
    <row r="371" spans="1:33" ht="12.75">
      <c r="A371" s="246" t="s">
        <v>158</v>
      </c>
      <c r="B371" s="233">
        <v>9</v>
      </c>
      <c r="C371" s="230">
        <f t="shared" si="19"/>
        <v>110010</v>
      </c>
      <c r="D371" s="231">
        <f>'9-3'!C43</f>
        <v>0</v>
      </c>
      <c r="E371" s="231">
        <f>'9-3'!J43</f>
        <v>0</v>
      </c>
      <c r="F371" s="230">
        <f t="shared" si="20"/>
        <v>0</v>
      </c>
      <c r="G371" s="230">
        <f>'9-3'!N43</f>
        <v>0</v>
      </c>
      <c r="H371" s="230">
        <f>'9-3'!O43</f>
        <v>0</v>
      </c>
      <c r="I371" s="230">
        <f>'9-3'!P43</f>
        <v>0</v>
      </c>
      <c r="N371" s="230">
        <f>'9-3'!S43</f>
        <v>0</v>
      </c>
      <c r="O371" s="230">
        <f>'9-3'!T43</f>
        <v>0</v>
      </c>
      <c r="P371" s="230">
        <f>'9-3'!U43</f>
        <v>0</v>
      </c>
      <c r="Q371" s="230">
        <f>'9-3'!V43</f>
        <v>0</v>
      </c>
      <c r="R371" s="230">
        <f>'9-3'!W43</f>
        <v>0</v>
      </c>
      <c r="S371" s="230">
        <f>'9-3'!X43</f>
        <v>0</v>
      </c>
      <c r="T371" s="230">
        <f>'9-3'!Y43</f>
        <v>0</v>
      </c>
      <c r="U371" s="230">
        <f>'9-3'!Z43</f>
        <v>0</v>
      </c>
      <c r="V371" s="230">
        <f>'9-3'!AA43</f>
        <v>0</v>
      </c>
      <c r="W371" s="230">
        <f>'9-3'!AB43</f>
        <v>0</v>
      </c>
      <c r="AE371" s="230">
        <f>'9-3'!Q43</f>
        <v>0</v>
      </c>
      <c r="AF371" s="230">
        <f>'9-3'!R43</f>
        <v>0</v>
      </c>
      <c r="AG371" s="230">
        <f>'9-3'!AC43</f>
        <v>0</v>
      </c>
    </row>
    <row r="372" spans="1:33" ht="12.75">
      <c r="A372" s="246" t="s">
        <v>158</v>
      </c>
      <c r="B372" s="233">
        <v>9</v>
      </c>
      <c r="C372" s="230">
        <f t="shared" si="19"/>
        <v>110010</v>
      </c>
      <c r="D372" s="231">
        <f>'9-3'!C44</f>
        <v>0</v>
      </c>
      <c r="E372" s="231">
        <f>'9-3'!J44</f>
        <v>0</v>
      </c>
      <c r="F372" s="230">
        <f t="shared" si="20"/>
        <v>0</v>
      </c>
      <c r="G372" s="230">
        <f>'9-3'!N44</f>
        <v>0</v>
      </c>
      <c r="H372" s="230">
        <f>'9-3'!O44</f>
        <v>0</v>
      </c>
      <c r="I372" s="230">
        <f>'9-3'!P44</f>
        <v>0</v>
      </c>
      <c r="N372" s="230">
        <f>'9-3'!S44</f>
        <v>0</v>
      </c>
      <c r="O372" s="230">
        <f>'9-3'!T44</f>
        <v>0</v>
      </c>
      <c r="P372" s="230">
        <f>'9-3'!U44</f>
        <v>0</v>
      </c>
      <c r="Q372" s="230">
        <f>'9-3'!V44</f>
        <v>0</v>
      </c>
      <c r="R372" s="230">
        <f>'9-3'!W44</f>
        <v>0</v>
      </c>
      <c r="S372" s="230">
        <f>'9-3'!X44</f>
        <v>0</v>
      </c>
      <c r="T372" s="230">
        <f>'9-3'!Y44</f>
        <v>0</v>
      </c>
      <c r="U372" s="230">
        <f>'9-3'!Z44</f>
        <v>0</v>
      </c>
      <c r="V372" s="230">
        <f>'9-3'!AA44</f>
        <v>0</v>
      </c>
      <c r="W372" s="230">
        <f>'9-3'!AB44</f>
        <v>0</v>
      </c>
      <c r="AE372" s="230">
        <f>'9-3'!Q44</f>
        <v>0</v>
      </c>
      <c r="AF372" s="230">
        <f>'9-3'!R44</f>
        <v>0</v>
      </c>
      <c r="AG372" s="230">
        <f>'9-3'!AC44</f>
        <v>0</v>
      </c>
    </row>
    <row r="373" spans="1:33" ht="12.75">
      <c r="A373" s="246" t="s">
        <v>158</v>
      </c>
      <c r="B373" s="233">
        <v>9</v>
      </c>
      <c r="C373" s="230">
        <f t="shared" si="19"/>
        <v>110010</v>
      </c>
      <c r="D373" s="231">
        <f>'9-3'!C45</f>
        <v>0</v>
      </c>
      <c r="E373" s="231">
        <f>'9-3'!J45</f>
        <v>0</v>
      </c>
      <c r="F373" s="230">
        <f t="shared" si="20"/>
        <v>0</v>
      </c>
      <c r="G373" s="230">
        <f>'9-3'!N45</f>
        <v>0</v>
      </c>
      <c r="H373" s="230">
        <f>'9-3'!O45</f>
        <v>0</v>
      </c>
      <c r="I373" s="230">
        <f>'9-3'!P45</f>
        <v>0</v>
      </c>
      <c r="N373" s="230">
        <f>'9-3'!S45</f>
        <v>0</v>
      </c>
      <c r="O373" s="230">
        <f>'9-3'!T45</f>
        <v>0</v>
      </c>
      <c r="P373" s="230">
        <f>'9-3'!U45</f>
        <v>0</v>
      </c>
      <c r="Q373" s="230">
        <f>'9-3'!V45</f>
        <v>0</v>
      </c>
      <c r="R373" s="230">
        <f>'9-3'!W45</f>
        <v>0</v>
      </c>
      <c r="S373" s="230">
        <f>'9-3'!X45</f>
        <v>0</v>
      </c>
      <c r="T373" s="230">
        <f>'9-3'!Y45</f>
        <v>0</v>
      </c>
      <c r="U373" s="230">
        <f>'9-3'!Z45</f>
        <v>0</v>
      </c>
      <c r="V373" s="230">
        <f>'9-3'!AA45</f>
        <v>0</v>
      </c>
      <c r="W373" s="230">
        <f>'9-3'!AB45</f>
        <v>0</v>
      </c>
      <c r="AE373" s="230">
        <f>'9-3'!Q45</f>
        <v>0</v>
      </c>
      <c r="AF373" s="230">
        <f>'9-3'!R45</f>
        <v>0</v>
      </c>
      <c r="AG373" s="230">
        <f>'9-3'!AC45</f>
        <v>0</v>
      </c>
    </row>
    <row r="374" spans="1:33" ht="12.75">
      <c r="A374" s="246" t="s">
        <v>158</v>
      </c>
      <c r="B374" s="233">
        <v>9</v>
      </c>
      <c r="C374" s="230">
        <f t="shared" si="19"/>
        <v>110010</v>
      </c>
      <c r="D374" s="231">
        <f>'9-3'!C46</f>
        <v>0</v>
      </c>
      <c r="E374" s="231">
        <f>'9-3'!J46</f>
        <v>0</v>
      </c>
      <c r="F374" s="230">
        <f t="shared" si="20"/>
        <v>0</v>
      </c>
      <c r="G374" s="230">
        <f>'9-3'!N46</f>
        <v>0</v>
      </c>
      <c r="H374" s="230">
        <f>'9-3'!O46</f>
        <v>0</v>
      </c>
      <c r="I374" s="230">
        <f>'9-3'!P46</f>
        <v>0</v>
      </c>
      <c r="N374" s="230">
        <f>'9-3'!S46</f>
        <v>0</v>
      </c>
      <c r="O374" s="230">
        <f>'9-3'!T46</f>
        <v>0</v>
      </c>
      <c r="P374" s="230">
        <f>'9-3'!U46</f>
        <v>0</v>
      </c>
      <c r="Q374" s="230">
        <f>'9-3'!V46</f>
        <v>0</v>
      </c>
      <c r="R374" s="230">
        <f>'9-3'!W46</f>
        <v>0</v>
      </c>
      <c r="S374" s="230">
        <f>'9-3'!X46</f>
        <v>0</v>
      </c>
      <c r="T374" s="230">
        <f>'9-3'!Y46</f>
        <v>0</v>
      </c>
      <c r="U374" s="230">
        <f>'9-3'!Z46</f>
        <v>0</v>
      </c>
      <c r="V374" s="230">
        <f>'9-3'!AA46</f>
        <v>0</v>
      </c>
      <c r="W374" s="230">
        <f>'9-3'!AB46</f>
        <v>0</v>
      </c>
      <c r="AE374" s="230">
        <f>'9-3'!Q46</f>
        <v>0</v>
      </c>
      <c r="AF374" s="230">
        <f>'9-3'!R46</f>
        <v>0</v>
      </c>
      <c r="AG374" s="230">
        <f>'9-3'!AC46</f>
        <v>0</v>
      </c>
    </row>
    <row r="375" spans="1:33" ht="12.75">
      <c r="A375" s="246" t="s">
        <v>158</v>
      </c>
      <c r="B375" s="233">
        <v>9</v>
      </c>
      <c r="C375" s="230">
        <f t="shared" si="19"/>
        <v>110010</v>
      </c>
      <c r="D375" s="231">
        <f>'9-3'!C47</f>
        <v>0</v>
      </c>
      <c r="E375" s="231">
        <f>'9-3'!J47</f>
        <v>0</v>
      </c>
      <c r="F375" s="230">
        <f t="shared" si="20"/>
        <v>0</v>
      </c>
      <c r="G375" s="230">
        <f>'9-3'!N47</f>
        <v>0</v>
      </c>
      <c r="H375" s="230">
        <f>'9-3'!O47</f>
        <v>0</v>
      </c>
      <c r="I375" s="230">
        <f>'9-3'!P47</f>
        <v>0</v>
      </c>
      <c r="N375" s="230">
        <f>'9-3'!S47</f>
        <v>0</v>
      </c>
      <c r="O375" s="230">
        <f>'9-3'!T47</f>
        <v>0</v>
      </c>
      <c r="P375" s="230">
        <f>'9-3'!U47</f>
        <v>0</v>
      </c>
      <c r="Q375" s="230">
        <f>'9-3'!V47</f>
        <v>0</v>
      </c>
      <c r="R375" s="230">
        <f>'9-3'!W47</f>
        <v>0</v>
      </c>
      <c r="S375" s="230">
        <f>'9-3'!X47</f>
        <v>0</v>
      </c>
      <c r="T375" s="230">
        <f>'9-3'!Y47</f>
        <v>0</v>
      </c>
      <c r="U375" s="230">
        <f>'9-3'!Z47</f>
        <v>0</v>
      </c>
      <c r="V375" s="230">
        <f>'9-3'!AA47</f>
        <v>0</v>
      </c>
      <c r="W375" s="230">
        <f>'9-3'!AB47</f>
        <v>0</v>
      </c>
      <c r="AE375" s="230">
        <f>'9-3'!Q47</f>
        <v>0</v>
      </c>
      <c r="AF375" s="230">
        <f>'9-3'!R47</f>
        <v>0</v>
      </c>
      <c r="AG375" s="230">
        <f>'9-3'!AC47</f>
        <v>0</v>
      </c>
    </row>
    <row r="376" spans="1:33" ht="12.75">
      <c r="A376" s="246"/>
      <c r="B376" s="233"/>
      <c r="D376" s="231">
        <f>'9-3'!C48</f>
        <v>0</v>
      </c>
      <c r="E376" s="231">
        <f>'9-3'!J48</f>
        <v>0</v>
      </c>
      <c r="F376" s="230">
        <f t="shared" si="20"/>
        <v>0</v>
      </c>
      <c r="G376" s="230">
        <f>'9-3'!N48</f>
        <v>0</v>
      </c>
      <c r="H376" s="230">
        <f>'9-3'!O48</f>
        <v>0</v>
      </c>
      <c r="I376" s="230">
        <f>'9-3'!P48</f>
        <v>0</v>
      </c>
      <c r="N376" s="230">
        <f>'9-3'!S48</f>
        <v>0</v>
      </c>
      <c r="O376" s="230">
        <f>'9-3'!T48</f>
        <v>0</v>
      </c>
      <c r="P376" s="230">
        <f>'9-3'!U48</f>
        <v>0</v>
      </c>
      <c r="Q376" s="230">
        <f>'9-3'!V48</f>
        <v>0</v>
      </c>
      <c r="R376" s="230">
        <f>'9-3'!W48</f>
        <v>0</v>
      </c>
      <c r="S376" s="230">
        <f>'9-3'!X48</f>
        <v>0</v>
      </c>
      <c r="T376" s="230">
        <f>'9-3'!Y48</f>
        <v>0</v>
      </c>
      <c r="U376" s="230">
        <f>'9-3'!Z48</f>
        <v>0</v>
      </c>
      <c r="V376" s="230">
        <f>'9-3'!AA48</f>
        <v>0</v>
      </c>
      <c r="W376" s="230">
        <f>'9-3'!AB48</f>
        <v>0</v>
      </c>
      <c r="AE376" s="230">
        <f>'9-3'!Q48</f>
        <v>0</v>
      </c>
      <c r="AF376" s="230">
        <f>'9-3'!R48</f>
        <v>0</v>
      </c>
      <c r="AG376" s="230">
        <f>'9-3'!AC48</f>
        <v>0</v>
      </c>
    </row>
    <row r="377" spans="1:33" ht="12.75">
      <c r="A377" s="246" t="s">
        <v>158</v>
      </c>
      <c r="B377" s="233">
        <v>9</v>
      </c>
      <c r="C377" s="230">
        <f t="shared" si="19"/>
        <v>110010</v>
      </c>
      <c r="D377" s="231">
        <f>'9-3'!C49</f>
        <v>0</v>
      </c>
      <c r="E377" s="231">
        <f>'9-3'!J49</f>
        <v>0</v>
      </c>
      <c r="F377" s="230">
        <f t="shared" si="20"/>
        <v>0</v>
      </c>
      <c r="G377" s="230">
        <f>'9-3'!N49</f>
        <v>0</v>
      </c>
      <c r="H377" s="230">
        <f>'9-3'!O49</f>
        <v>0</v>
      </c>
      <c r="I377" s="230">
        <f>'9-3'!P49</f>
        <v>0</v>
      </c>
      <c r="N377" s="230">
        <f>'9-3'!S49</f>
        <v>0</v>
      </c>
      <c r="O377" s="230">
        <f>'9-3'!T49</f>
        <v>0</v>
      </c>
      <c r="P377" s="230">
        <f>'9-3'!U49</f>
        <v>0</v>
      </c>
      <c r="Q377" s="230">
        <f>'9-3'!V49</f>
        <v>0</v>
      </c>
      <c r="R377" s="230">
        <f>'9-3'!W49</f>
        <v>0</v>
      </c>
      <c r="S377" s="230">
        <f>'9-3'!X49</f>
        <v>0</v>
      </c>
      <c r="T377" s="230">
        <f>'9-3'!Y49</f>
        <v>0</v>
      </c>
      <c r="U377" s="230">
        <f>'9-3'!Z49</f>
        <v>0</v>
      </c>
      <c r="V377" s="230">
        <f>'9-3'!AA49</f>
        <v>0</v>
      </c>
      <c r="W377" s="230">
        <f>'9-3'!AB49</f>
        <v>0</v>
      </c>
      <c r="AE377" s="230">
        <f>'9-3'!Q49</f>
        <v>0</v>
      </c>
      <c r="AF377" s="230">
        <f>'9-3'!R49</f>
        <v>0</v>
      </c>
      <c r="AG377" s="230">
        <f>'9-3'!AC49</f>
        <v>0</v>
      </c>
    </row>
    <row r="378" spans="1:33" ht="12.75">
      <c r="A378" s="246" t="s">
        <v>158</v>
      </c>
      <c r="B378" s="233">
        <v>9</v>
      </c>
      <c r="C378" s="230">
        <f t="shared" si="19"/>
        <v>110010</v>
      </c>
      <c r="D378" s="231">
        <f>'9-3'!C50</f>
        <v>0</v>
      </c>
      <c r="E378" s="231">
        <f>'9-3'!J50</f>
        <v>0</v>
      </c>
      <c r="F378" s="230">
        <f t="shared" si="20"/>
        <v>0</v>
      </c>
      <c r="G378" s="230">
        <f>'9-3'!N50</f>
        <v>0</v>
      </c>
      <c r="H378" s="230">
        <f>'9-3'!O50</f>
        <v>0</v>
      </c>
      <c r="I378" s="230">
        <f>'9-3'!P50</f>
        <v>0</v>
      </c>
      <c r="N378" s="230">
        <f>'9-3'!S50</f>
        <v>0</v>
      </c>
      <c r="O378" s="230">
        <f>'9-3'!T50</f>
        <v>0</v>
      </c>
      <c r="P378" s="230">
        <f>'9-3'!U50</f>
        <v>0</v>
      </c>
      <c r="Q378" s="230">
        <f>'9-3'!V50</f>
        <v>0</v>
      </c>
      <c r="R378" s="230">
        <f>'9-3'!W50</f>
        <v>0</v>
      </c>
      <c r="S378" s="230">
        <f>'9-3'!X50</f>
        <v>0</v>
      </c>
      <c r="T378" s="230">
        <f>'9-3'!Y50</f>
        <v>0</v>
      </c>
      <c r="U378" s="230">
        <f>'9-3'!Z50</f>
        <v>0</v>
      </c>
      <c r="V378" s="230">
        <f>'9-3'!AA50</f>
        <v>0</v>
      </c>
      <c r="W378" s="230">
        <f>'9-3'!AB50</f>
        <v>0</v>
      </c>
      <c r="AE378" s="230">
        <f>'9-3'!Q50</f>
        <v>0</v>
      </c>
      <c r="AF378" s="230">
        <f>'9-3'!R50</f>
        <v>0</v>
      </c>
      <c r="AG378" s="230">
        <f>'9-3'!AC50</f>
        <v>0</v>
      </c>
    </row>
    <row r="379" spans="1:33" ht="12.75">
      <c r="A379" s="246" t="s">
        <v>158</v>
      </c>
      <c r="B379" s="233">
        <v>9</v>
      </c>
      <c r="C379" s="230">
        <f t="shared" si="19"/>
        <v>110010</v>
      </c>
      <c r="D379" s="231">
        <f>'9-3'!C51</f>
        <v>0</v>
      </c>
      <c r="E379" s="231">
        <f>'9-3'!J51</f>
        <v>0</v>
      </c>
      <c r="F379" s="230">
        <f t="shared" si="20"/>
        <v>0</v>
      </c>
      <c r="G379" s="230">
        <f>'9-3'!N51</f>
        <v>0</v>
      </c>
      <c r="H379" s="230">
        <f>'9-3'!O51</f>
        <v>0</v>
      </c>
      <c r="I379" s="230">
        <f>'9-3'!P51</f>
        <v>0</v>
      </c>
      <c r="N379" s="230">
        <f>'9-3'!S51</f>
        <v>0</v>
      </c>
      <c r="O379" s="230">
        <f>'9-3'!T51</f>
        <v>0</v>
      </c>
      <c r="P379" s="230">
        <f>'9-3'!U51</f>
        <v>0</v>
      </c>
      <c r="Q379" s="230">
        <f>'9-3'!V51</f>
        <v>0</v>
      </c>
      <c r="R379" s="230">
        <f>'9-3'!W51</f>
        <v>0</v>
      </c>
      <c r="S379" s="230">
        <f>'9-3'!X51</f>
        <v>0</v>
      </c>
      <c r="T379" s="230">
        <f>'9-3'!Y51</f>
        <v>0</v>
      </c>
      <c r="U379" s="230">
        <f>'9-3'!Z51</f>
        <v>0</v>
      </c>
      <c r="V379" s="230">
        <f>'9-3'!AA51</f>
        <v>0</v>
      </c>
      <c r="W379" s="230">
        <f>'9-3'!AB51</f>
        <v>0</v>
      </c>
      <c r="AE379" s="230">
        <f>'9-3'!Q51</f>
        <v>0</v>
      </c>
      <c r="AF379" s="230">
        <f>'9-3'!R51</f>
        <v>0</v>
      </c>
      <c r="AG379" s="230">
        <f>'9-3'!AC51</f>
        <v>0</v>
      </c>
    </row>
    <row r="380" spans="1:33" ht="12.75">
      <c r="A380" s="246" t="s">
        <v>158</v>
      </c>
      <c r="B380" s="233">
        <v>9</v>
      </c>
      <c r="C380" s="230">
        <f t="shared" si="19"/>
        <v>110010</v>
      </c>
      <c r="D380" s="231">
        <f>'9-3'!C52</f>
        <v>0</v>
      </c>
      <c r="E380" s="231">
        <f>'9-3'!J52</f>
        <v>0</v>
      </c>
      <c r="F380" s="230">
        <f t="shared" si="20"/>
        <v>0</v>
      </c>
      <c r="G380" s="230">
        <f>'9-3'!N52</f>
        <v>0</v>
      </c>
      <c r="H380" s="230">
        <f>'9-3'!O52</f>
        <v>0</v>
      </c>
      <c r="I380" s="230">
        <f>'9-3'!P52</f>
        <v>0</v>
      </c>
      <c r="N380" s="230">
        <f>'9-3'!S52</f>
        <v>0</v>
      </c>
      <c r="O380" s="230">
        <f>'9-3'!T52</f>
        <v>0</v>
      </c>
      <c r="P380" s="230">
        <f>'9-3'!U52</f>
        <v>0</v>
      </c>
      <c r="Q380" s="230">
        <f>'9-3'!V52</f>
        <v>0</v>
      </c>
      <c r="R380" s="230">
        <f>'9-3'!W52</f>
        <v>0</v>
      </c>
      <c r="S380" s="230">
        <f>'9-3'!X52</f>
        <v>0</v>
      </c>
      <c r="T380" s="230">
        <f>'9-3'!Y52</f>
        <v>0</v>
      </c>
      <c r="U380" s="230">
        <f>'9-3'!Z52</f>
        <v>0</v>
      </c>
      <c r="V380" s="230">
        <f>'9-3'!AA52</f>
        <v>0</v>
      </c>
      <c r="W380" s="230">
        <f>'9-3'!AB52</f>
        <v>0</v>
      </c>
      <c r="AE380" s="230">
        <f>'9-3'!Q52</f>
        <v>0</v>
      </c>
      <c r="AF380" s="230">
        <f>'9-3'!R52</f>
        <v>0</v>
      </c>
      <c r="AG380" s="230">
        <f>'9-3'!AC52</f>
        <v>0</v>
      </c>
    </row>
    <row r="381" spans="1:33" ht="12.75">
      <c r="A381" s="246" t="s">
        <v>158</v>
      </c>
      <c r="B381" s="233">
        <v>9</v>
      </c>
      <c r="C381" s="230">
        <f t="shared" si="19"/>
        <v>110010</v>
      </c>
      <c r="D381" s="231">
        <f>'9-3'!C53</f>
        <v>0</v>
      </c>
      <c r="E381" s="231">
        <f>'9-3'!J53</f>
        <v>0</v>
      </c>
      <c r="F381" s="230">
        <f t="shared" si="20"/>
        <v>0</v>
      </c>
      <c r="G381" s="230">
        <f>'9-3'!N53</f>
        <v>0</v>
      </c>
      <c r="H381" s="230">
        <f>'9-3'!O53</f>
        <v>0</v>
      </c>
      <c r="I381" s="230">
        <f>'9-3'!P53</f>
        <v>0</v>
      </c>
      <c r="N381" s="230">
        <f>'9-3'!S53</f>
        <v>0</v>
      </c>
      <c r="O381" s="230">
        <f>'9-3'!T53</f>
        <v>0</v>
      </c>
      <c r="P381" s="230">
        <f>'9-3'!U53</f>
        <v>0</v>
      </c>
      <c r="Q381" s="230">
        <f>'9-3'!V53</f>
        <v>0</v>
      </c>
      <c r="R381" s="230">
        <f>'9-3'!W53</f>
        <v>0</v>
      </c>
      <c r="S381" s="230">
        <f>'9-3'!X53</f>
        <v>0</v>
      </c>
      <c r="T381" s="230">
        <f>'9-3'!Y53</f>
        <v>0</v>
      </c>
      <c r="U381" s="230">
        <f>'9-3'!Z53</f>
        <v>0</v>
      </c>
      <c r="V381" s="230">
        <f>'9-3'!AA53</f>
        <v>0</v>
      </c>
      <c r="W381" s="230">
        <f>'9-3'!AB53</f>
        <v>0</v>
      </c>
      <c r="AE381" s="230">
        <f>'9-3'!Q53</f>
        <v>0</v>
      </c>
      <c r="AF381" s="230">
        <f>'9-3'!R53</f>
        <v>0</v>
      </c>
      <c r="AG381" s="230">
        <f>'9-3'!AC53</f>
        <v>0</v>
      </c>
    </row>
    <row r="382" spans="1:33" ht="12.75">
      <c r="A382" s="246" t="s">
        <v>158</v>
      </c>
      <c r="B382" s="233">
        <v>9</v>
      </c>
      <c r="C382" s="230">
        <f t="shared" si="19"/>
        <v>110010</v>
      </c>
      <c r="D382" s="231">
        <f>'9-3'!C54</f>
        <v>0</v>
      </c>
      <c r="E382" s="231">
        <f>'9-3'!J54</f>
        <v>0</v>
      </c>
      <c r="F382" s="230">
        <f t="shared" si="20"/>
        <v>0</v>
      </c>
      <c r="G382" s="230">
        <f>'9-3'!N54</f>
        <v>0</v>
      </c>
      <c r="H382" s="230">
        <f>'9-3'!O54</f>
        <v>0</v>
      </c>
      <c r="I382" s="230">
        <f>'9-3'!P54</f>
        <v>0</v>
      </c>
      <c r="N382" s="230">
        <f>'9-3'!S54</f>
        <v>0</v>
      </c>
      <c r="O382" s="230">
        <f>'9-3'!T54</f>
        <v>0</v>
      </c>
      <c r="P382" s="230">
        <f>'9-3'!U54</f>
        <v>0</v>
      </c>
      <c r="Q382" s="230">
        <f>'9-3'!V54</f>
        <v>0</v>
      </c>
      <c r="R382" s="230">
        <f>'9-3'!W54</f>
        <v>0</v>
      </c>
      <c r="S382" s="230">
        <f>'9-3'!X54</f>
        <v>0</v>
      </c>
      <c r="T382" s="230">
        <f>'9-3'!Y54</f>
        <v>0</v>
      </c>
      <c r="U382" s="230">
        <f>'9-3'!Z54</f>
        <v>0</v>
      </c>
      <c r="V382" s="230">
        <f>'9-3'!AA54</f>
        <v>0</v>
      </c>
      <c r="W382" s="230">
        <f>'9-3'!AB54</f>
        <v>0</v>
      </c>
      <c r="AE382" s="230">
        <f>'9-3'!Q54</f>
        <v>0</v>
      </c>
      <c r="AF382" s="230">
        <f>'9-3'!R54</f>
        <v>0</v>
      </c>
      <c r="AG382" s="230">
        <f>'9-3'!AC54</f>
        <v>0</v>
      </c>
    </row>
    <row r="383" spans="1:33" ht="12.75">
      <c r="A383" s="246" t="s">
        <v>158</v>
      </c>
      <c r="B383" s="233">
        <v>9</v>
      </c>
      <c r="C383" s="230">
        <f t="shared" si="19"/>
        <v>110010</v>
      </c>
      <c r="D383" s="231">
        <f>'9-3'!C55</f>
        <v>0</v>
      </c>
      <c r="E383" s="231">
        <f>'9-3'!J55</f>
        <v>0</v>
      </c>
      <c r="F383" s="230">
        <f t="shared" si="20"/>
        <v>0</v>
      </c>
      <c r="G383" s="230">
        <f>'9-3'!N55</f>
        <v>0</v>
      </c>
      <c r="H383" s="230">
        <f>'9-3'!O55</f>
        <v>0</v>
      </c>
      <c r="I383" s="230">
        <f>'9-3'!P55</f>
        <v>0</v>
      </c>
      <c r="N383" s="230">
        <f>'9-3'!S55</f>
        <v>0</v>
      </c>
      <c r="O383" s="230">
        <f>'9-3'!T55</f>
        <v>0</v>
      </c>
      <c r="P383" s="230">
        <f>'9-3'!U55</f>
        <v>0</v>
      </c>
      <c r="Q383" s="230">
        <f>'9-3'!V55</f>
        <v>0</v>
      </c>
      <c r="R383" s="230">
        <f>'9-3'!W55</f>
        <v>0</v>
      </c>
      <c r="S383" s="230">
        <f>'9-3'!X55</f>
        <v>0</v>
      </c>
      <c r="T383" s="230">
        <f>'9-3'!Y55</f>
        <v>0</v>
      </c>
      <c r="U383" s="230">
        <f>'9-3'!Z55</f>
        <v>0</v>
      </c>
      <c r="V383" s="230">
        <f>'9-3'!AA55</f>
        <v>0</v>
      </c>
      <c r="W383" s="230">
        <f>'9-3'!AB55</f>
        <v>0</v>
      </c>
      <c r="AE383" s="230">
        <f>'9-3'!Q55</f>
        <v>0</v>
      </c>
      <c r="AF383" s="230">
        <f>'9-3'!R55</f>
        <v>0</v>
      </c>
      <c r="AG383" s="230">
        <f>'9-3'!AC55</f>
        <v>0</v>
      </c>
    </row>
    <row r="384" spans="1:33" ht="12.75">
      <c r="A384" s="246" t="s">
        <v>158</v>
      </c>
      <c r="B384" s="233">
        <v>9</v>
      </c>
      <c r="C384" s="230">
        <f t="shared" si="19"/>
        <v>110010</v>
      </c>
      <c r="D384" s="231">
        <f>'9-3'!C56</f>
        <v>0</v>
      </c>
      <c r="E384" s="231">
        <f>'9-3'!J56</f>
        <v>0</v>
      </c>
      <c r="F384" s="230">
        <f t="shared" si="20"/>
        <v>0</v>
      </c>
      <c r="G384" s="230">
        <f>'9-3'!N56</f>
        <v>0</v>
      </c>
      <c r="H384" s="230">
        <f>'9-3'!O56</f>
        <v>0</v>
      </c>
      <c r="I384" s="230">
        <f>'9-3'!P56</f>
        <v>0</v>
      </c>
      <c r="N384" s="230">
        <f>'9-3'!S56</f>
        <v>0</v>
      </c>
      <c r="O384" s="230">
        <f>'9-3'!T56</f>
        <v>0</v>
      </c>
      <c r="P384" s="230">
        <f>'9-3'!U56</f>
        <v>0</v>
      </c>
      <c r="Q384" s="230">
        <f>'9-3'!V56</f>
        <v>0</v>
      </c>
      <c r="R384" s="230">
        <f>'9-3'!W56</f>
        <v>0</v>
      </c>
      <c r="S384" s="230">
        <f>'9-3'!X56</f>
        <v>0</v>
      </c>
      <c r="T384" s="230">
        <f>'9-3'!Y56</f>
        <v>0</v>
      </c>
      <c r="U384" s="230">
        <f>'9-3'!Z56</f>
        <v>0</v>
      </c>
      <c r="V384" s="230">
        <f>'9-3'!AA56</f>
        <v>0</v>
      </c>
      <c r="W384" s="230">
        <f>'9-3'!AB56</f>
        <v>0</v>
      </c>
      <c r="AE384" s="230">
        <f>'9-3'!Q56</f>
        <v>0</v>
      </c>
      <c r="AF384" s="230">
        <f>'9-3'!R56</f>
        <v>0</v>
      </c>
      <c r="AG384" s="230">
        <f>'9-3'!AC56</f>
        <v>0</v>
      </c>
    </row>
    <row r="385" spans="1:33" ht="12.75">
      <c r="A385" s="246" t="s">
        <v>158</v>
      </c>
      <c r="B385" s="233">
        <v>9</v>
      </c>
      <c r="C385" s="230">
        <f t="shared" si="19"/>
        <v>110010</v>
      </c>
      <c r="D385" s="231">
        <f>'9-3'!C57</f>
        <v>0</v>
      </c>
      <c r="E385" s="231">
        <f>'9-3'!J57</f>
        <v>0</v>
      </c>
      <c r="F385" s="230">
        <f t="shared" si="20"/>
        <v>0</v>
      </c>
      <c r="G385" s="230">
        <f>'9-3'!N57</f>
        <v>0</v>
      </c>
      <c r="H385" s="230">
        <f>'9-3'!O57</f>
        <v>0</v>
      </c>
      <c r="I385" s="230">
        <f>'9-3'!P57</f>
        <v>0</v>
      </c>
      <c r="N385" s="230">
        <f>'9-3'!S57</f>
        <v>0</v>
      </c>
      <c r="O385" s="230">
        <f>'9-3'!T57</f>
        <v>0</v>
      </c>
      <c r="P385" s="230">
        <f>'9-3'!U57</f>
        <v>0</v>
      </c>
      <c r="Q385" s="230">
        <f>'9-3'!V57</f>
        <v>0</v>
      </c>
      <c r="R385" s="230">
        <f>'9-3'!W57</f>
        <v>0</v>
      </c>
      <c r="S385" s="230">
        <f>'9-3'!X57</f>
        <v>0</v>
      </c>
      <c r="T385" s="230">
        <f>'9-3'!Y57</f>
        <v>0</v>
      </c>
      <c r="U385" s="230">
        <f>'9-3'!Z57</f>
        <v>0</v>
      </c>
      <c r="V385" s="230">
        <f>'9-3'!AA57</f>
        <v>0</v>
      </c>
      <c r="W385" s="230">
        <f>'9-3'!AB57</f>
        <v>0</v>
      </c>
      <c r="AE385" s="230">
        <f>'9-3'!Q57</f>
        <v>0</v>
      </c>
      <c r="AF385" s="230">
        <f>'9-3'!R57</f>
        <v>0</v>
      </c>
      <c r="AG385" s="230">
        <f>'9-3'!AC57</f>
        <v>0</v>
      </c>
    </row>
    <row r="386" spans="1:33" ht="12.75">
      <c r="A386" s="246" t="s">
        <v>158</v>
      </c>
      <c r="B386" s="233">
        <v>9</v>
      </c>
      <c r="C386" s="230">
        <f t="shared" si="19"/>
        <v>110010</v>
      </c>
      <c r="D386" s="231">
        <f>'9-3'!C58</f>
        <v>0</v>
      </c>
      <c r="E386" s="231">
        <f>'9-3'!J58</f>
        <v>0</v>
      </c>
      <c r="F386" s="230">
        <f t="shared" si="20"/>
        <v>0</v>
      </c>
      <c r="G386" s="230">
        <f>'9-3'!N58</f>
        <v>0</v>
      </c>
      <c r="H386" s="230">
        <f>'9-3'!O58</f>
        <v>0</v>
      </c>
      <c r="I386" s="230">
        <f>'9-3'!P58</f>
        <v>0</v>
      </c>
      <c r="N386" s="230">
        <f>'9-3'!S58</f>
        <v>0</v>
      </c>
      <c r="O386" s="230">
        <f>'9-3'!T58</f>
        <v>0</v>
      </c>
      <c r="P386" s="230">
        <f>'9-3'!U58</f>
        <v>0</v>
      </c>
      <c r="Q386" s="230">
        <f>'9-3'!V58</f>
        <v>0</v>
      </c>
      <c r="R386" s="230">
        <f>'9-3'!W58</f>
        <v>0</v>
      </c>
      <c r="S386" s="230">
        <f>'9-3'!X58</f>
        <v>0</v>
      </c>
      <c r="T386" s="230">
        <f>'9-3'!Y58</f>
        <v>0</v>
      </c>
      <c r="U386" s="230">
        <f>'9-3'!Z58</f>
        <v>0</v>
      </c>
      <c r="V386" s="230">
        <f>'9-3'!AA58</f>
        <v>0</v>
      </c>
      <c r="W386" s="230">
        <f>'9-3'!AB58</f>
        <v>0</v>
      </c>
      <c r="AE386" s="230">
        <f>'9-3'!Q58</f>
        <v>0</v>
      </c>
      <c r="AF386" s="230">
        <f>'9-3'!R58</f>
        <v>0</v>
      </c>
      <c r="AG386" s="230">
        <f>'9-3'!AC58</f>
        <v>0</v>
      </c>
    </row>
    <row r="387" spans="1:33" ht="12.75">
      <c r="A387" s="246"/>
      <c r="B387" s="233"/>
      <c r="D387" s="231">
        <f>'9-3'!C59</f>
        <v>0</v>
      </c>
      <c r="E387" s="231">
        <f>'9-3'!J59</f>
        <v>0</v>
      </c>
      <c r="F387" s="230">
        <f t="shared" si="20"/>
        <v>0</v>
      </c>
      <c r="G387" s="230">
        <f>'9-3'!N59</f>
        <v>0</v>
      </c>
      <c r="H387" s="230">
        <f>'9-3'!O59</f>
        <v>0</v>
      </c>
      <c r="I387" s="230">
        <f>'9-3'!P59</f>
        <v>0</v>
      </c>
      <c r="N387" s="230">
        <f>'9-3'!S59</f>
        <v>0</v>
      </c>
      <c r="O387" s="230">
        <f>'9-3'!T59</f>
        <v>0</v>
      </c>
      <c r="P387" s="230">
        <f>'9-3'!U59</f>
        <v>0</v>
      </c>
      <c r="Q387" s="230">
        <f>'9-3'!V59</f>
        <v>0</v>
      </c>
      <c r="R387" s="230">
        <f>'9-3'!W59</f>
        <v>0</v>
      </c>
      <c r="S387" s="230">
        <f>'9-3'!X59</f>
        <v>0</v>
      </c>
      <c r="T387" s="230">
        <f>'9-3'!Y59</f>
        <v>0</v>
      </c>
      <c r="U387" s="230">
        <f>'9-3'!Z59</f>
        <v>0</v>
      </c>
      <c r="V387" s="230">
        <f>'9-3'!AA59</f>
        <v>0</v>
      </c>
      <c r="W387" s="230">
        <f>'9-3'!AB59</f>
        <v>0</v>
      </c>
      <c r="AE387" s="230">
        <f>'9-3'!Q59</f>
        <v>0</v>
      </c>
      <c r="AF387" s="230">
        <f>'9-3'!R59</f>
        <v>0</v>
      </c>
      <c r="AG387" s="230">
        <f>'9-3'!AC59</f>
        <v>0</v>
      </c>
    </row>
    <row r="388" spans="1:33" ht="12.75">
      <c r="A388" s="246" t="s">
        <v>158</v>
      </c>
      <c r="B388" s="233">
        <v>9</v>
      </c>
      <c r="C388" s="230">
        <f t="shared" si="19"/>
        <v>110010</v>
      </c>
      <c r="D388" s="231">
        <f>'9-3'!C60</f>
        <v>0</v>
      </c>
      <c r="E388" s="231">
        <f>'9-3'!J60</f>
        <v>0</v>
      </c>
      <c r="F388" s="230">
        <f t="shared" si="20"/>
        <v>0</v>
      </c>
      <c r="G388" s="230">
        <f>'9-3'!N60</f>
        <v>0</v>
      </c>
      <c r="H388" s="230">
        <f>'9-3'!O60</f>
        <v>0</v>
      </c>
      <c r="I388" s="230">
        <f>'9-3'!P60</f>
        <v>0</v>
      </c>
      <c r="N388" s="230">
        <f>'9-3'!S60</f>
        <v>0</v>
      </c>
      <c r="O388" s="230">
        <f>'9-3'!T60</f>
        <v>0</v>
      </c>
      <c r="P388" s="230">
        <f>'9-3'!U60</f>
        <v>0</v>
      </c>
      <c r="Q388" s="230">
        <f>'9-3'!V60</f>
        <v>0</v>
      </c>
      <c r="R388" s="230">
        <f>'9-3'!W60</f>
        <v>0</v>
      </c>
      <c r="S388" s="230">
        <f>'9-3'!X60</f>
        <v>0</v>
      </c>
      <c r="T388" s="230">
        <f>'9-3'!Y60</f>
        <v>0</v>
      </c>
      <c r="U388" s="230">
        <f>'9-3'!Z60</f>
        <v>0</v>
      </c>
      <c r="V388" s="230">
        <f>'9-3'!AA60</f>
        <v>0</v>
      </c>
      <c r="W388" s="230">
        <f>'9-3'!AB60</f>
        <v>0</v>
      </c>
      <c r="AE388" s="230">
        <f>'9-3'!Q60</f>
        <v>0</v>
      </c>
      <c r="AF388" s="230">
        <f>'9-3'!R60</f>
        <v>0</v>
      </c>
      <c r="AG388" s="230">
        <f>'9-3'!AC60</f>
        <v>0</v>
      </c>
    </row>
    <row r="389" spans="1:33" ht="12.75">
      <c r="A389" s="246" t="s">
        <v>158</v>
      </c>
      <c r="B389" s="233">
        <v>9</v>
      </c>
      <c r="C389" s="230">
        <f t="shared" si="19"/>
        <v>110010</v>
      </c>
      <c r="D389" s="231">
        <f>'9-3'!C61</f>
        <v>0</v>
      </c>
      <c r="E389" s="231">
        <f>'9-3'!J61</f>
        <v>0</v>
      </c>
      <c r="F389" s="230">
        <f t="shared" si="20"/>
        <v>0</v>
      </c>
      <c r="G389" s="230">
        <f>'9-3'!N61</f>
        <v>0</v>
      </c>
      <c r="H389" s="230">
        <f>'9-3'!O61</f>
        <v>0</v>
      </c>
      <c r="I389" s="230">
        <f>'9-3'!P61</f>
        <v>0</v>
      </c>
      <c r="N389" s="230">
        <f>'9-3'!S61</f>
        <v>0</v>
      </c>
      <c r="O389" s="230">
        <f>'9-3'!T61</f>
        <v>0</v>
      </c>
      <c r="P389" s="230">
        <f>'9-3'!U61</f>
        <v>0</v>
      </c>
      <c r="Q389" s="230">
        <f>'9-3'!V61</f>
        <v>0</v>
      </c>
      <c r="R389" s="230">
        <f>'9-3'!W61</f>
        <v>0</v>
      </c>
      <c r="S389" s="230">
        <f>'9-3'!X61</f>
        <v>0</v>
      </c>
      <c r="T389" s="230">
        <f>'9-3'!Y61</f>
        <v>0</v>
      </c>
      <c r="U389" s="230">
        <f>'9-3'!Z61</f>
        <v>0</v>
      </c>
      <c r="V389" s="230">
        <f>'9-3'!AA61</f>
        <v>0</v>
      </c>
      <c r="W389" s="230">
        <f>'9-3'!AB61</f>
        <v>0</v>
      </c>
      <c r="AE389" s="230">
        <f>'9-3'!Q61</f>
        <v>0</v>
      </c>
      <c r="AF389" s="230">
        <f>'9-3'!R61</f>
        <v>0</v>
      </c>
      <c r="AG389" s="230">
        <f>'9-3'!AC61</f>
        <v>0</v>
      </c>
    </row>
    <row r="390" spans="1:33" ht="12.75">
      <c r="A390" s="246" t="s">
        <v>158</v>
      </c>
      <c r="B390" s="233">
        <v>9</v>
      </c>
      <c r="C390" s="230">
        <f t="shared" si="19"/>
        <v>110010</v>
      </c>
      <c r="D390" s="231">
        <f>'9-3'!C62</f>
        <v>0</v>
      </c>
      <c r="E390" s="231">
        <f>'9-3'!J62</f>
        <v>0</v>
      </c>
      <c r="F390" s="230">
        <f t="shared" si="20"/>
        <v>0</v>
      </c>
      <c r="G390" s="230">
        <f>'9-3'!N62</f>
        <v>0</v>
      </c>
      <c r="H390" s="230">
        <f>'9-3'!O62</f>
        <v>0</v>
      </c>
      <c r="I390" s="230">
        <f>'9-3'!P62</f>
        <v>0</v>
      </c>
      <c r="N390" s="230">
        <f>'9-3'!S62</f>
        <v>0</v>
      </c>
      <c r="O390" s="230">
        <f>'9-3'!T62</f>
        <v>0</v>
      </c>
      <c r="P390" s="230">
        <f>'9-3'!U62</f>
        <v>0</v>
      </c>
      <c r="Q390" s="230">
        <f>'9-3'!V62</f>
        <v>0</v>
      </c>
      <c r="R390" s="230">
        <f>'9-3'!W62</f>
        <v>0</v>
      </c>
      <c r="S390" s="230">
        <f>'9-3'!X62</f>
        <v>0</v>
      </c>
      <c r="T390" s="230">
        <f>'9-3'!Y62</f>
        <v>0</v>
      </c>
      <c r="U390" s="230">
        <f>'9-3'!Z62</f>
        <v>0</v>
      </c>
      <c r="V390" s="230">
        <f>'9-3'!AA62</f>
        <v>0</v>
      </c>
      <c r="W390" s="230">
        <f>'9-3'!AB62</f>
        <v>0</v>
      </c>
      <c r="AE390" s="230">
        <f>'9-3'!Q62</f>
        <v>0</v>
      </c>
      <c r="AF390" s="230">
        <f>'9-3'!R62</f>
        <v>0</v>
      </c>
      <c r="AG390" s="230">
        <f>'9-3'!AC62</f>
        <v>0</v>
      </c>
    </row>
    <row r="391" spans="1:33" ht="12.75">
      <c r="A391" s="246" t="s">
        <v>158</v>
      </c>
      <c r="B391" s="233">
        <v>9</v>
      </c>
      <c r="C391" s="230">
        <f t="shared" si="19"/>
        <v>110010</v>
      </c>
      <c r="D391" s="231">
        <f>'9-3'!C63</f>
        <v>0</v>
      </c>
      <c r="E391" s="231">
        <f>'9-3'!J63</f>
        <v>0</v>
      </c>
      <c r="F391" s="230">
        <f t="shared" si="20"/>
        <v>0</v>
      </c>
      <c r="G391" s="230">
        <f>'9-3'!N63</f>
        <v>0</v>
      </c>
      <c r="H391" s="230">
        <f>'9-3'!O63</f>
        <v>0</v>
      </c>
      <c r="I391" s="230">
        <f>'9-3'!P63</f>
        <v>0</v>
      </c>
      <c r="N391" s="230">
        <f>'9-3'!S63</f>
        <v>0</v>
      </c>
      <c r="O391" s="230">
        <f>'9-3'!T63</f>
        <v>0</v>
      </c>
      <c r="P391" s="230">
        <f>'9-3'!U63</f>
        <v>0</v>
      </c>
      <c r="Q391" s="230">
        <f>'9-3'!V63</f>
        <v>0</v>
      </c>
      <c r="R391" s="230">
        <f>'9-3'!W63</f>
        <v>0</v>
      </c>
      <c r="S391" s="230">
        <f>'9-3'!X63</f>
        <v>0</v>
      </c>
      <c r="T391" s="230">
        <f>'9-3'!Y63</f>
        <v>0</v>
      </c>
      <c r="U391" s="230">
        <f>'9-3'!Z63</f>
        <v>0</v>
      </c>
      <c r="V391" s="230">
        <f>'9-3'!AA63</f>
        <v>0</v>
      </c>
      <c r="W391" s="230">
        <f>'9-3'!AB63</f>
        <v>0</v>
      </c>
      <c r="AE391" s="230">
        <f>'9-3'!Q63</f>
        <v>0</v>
      </c>
      <c r="AF391" s="230">
        <f>'9-3'!R63</f>
        <v>0</v>
      </c>
      <c r="AG391" s="230">
        <f>'9-3'!AC63</f>
        <v>0</v>
      </c>
    </row>
    <row r="392" spans="1:33" ht="12.75">
      <c r="A392" s="246" t="s">
        <v>158</v>
      </c>
      <c r="B392" s="233">
        <v>9</v>
      </c>
      <c r="C392" s="230">
        <f t="shared" si="19"/>
        <v>110010</v>
      </c>
      <c r="D392" s="231">
        <f>'9-3'!C64</f>
        <v>0</v>
      </c>
      <c r="E392" s="231">
        <f>'9-3'!J64</f>
        <v>0</v>
      </c>
      <c r="F392" s="230">
        <f t="shared" si="20"/>
        <v>0</v>
      </c>
      <c r="G392" s="230">
        <f>'9-3'!N64</f>
        <v>0</v>
      </c>
      <c r="H392" s="230">
        <f>'9-3'!O64</f>
        <v>0</v>
      </c>
      <c r="I392" s="230">
        <f>'9-3'!P64</f>
        <v>0</v>
      </c>
      <c r="N392" s="230">
        <f>'9-3'!S64</f>
        <v>0</v>
      </c>
      <c r="O392" s="230">
        <f>'9-3'!T64</f>
        <v>0</v>
      </c>
      <c r="P392" s="230">
        <f>'9-3'!U64</f>
        <v>0</v>
      </c>
      <c r="Q392" s="230">
        <f>'9-3'!V64</f>
        <v>0</v>
      </c>
      <c r="R392" s="230">
        <f>'9-3'!W64</f>
        <v>0</v>
      </c>
      <c r="S392" s="230">
        <f>'9-3'!X64</f>
        <v>0</v>
      </c>
      <c r="T392" s="230">
        <f>'9-3'!Y64</f>
        <v>0</v>
      </c>
      <c r="U392" s="230">
        <f>'9-3'!Z64</f>
        <v>0</v>
      </c>
      <c r="V392" s="230">
        <f>'9-3'!AA64</f>
        <v>0</v>
      </c>
      <c r="W392" s="230">
        <f>'9-3'!AB64</f>
        <v>0</v>
      </c>
      <c r="AE392" s="230">
        <f>'9-3'!Q64</f>
        <v>0</v>
      </c>
      <c r="AF392" s="230">
        <f>'9-3'!R64</f>
        <v>0</v>
      </c>
      <c r="AG392" s="230">
        <f>'9-3'!AC64</f>
        <v>0</v>
      </c>
    </row>
    <row r="393" spans="1:33" ht="12.75">
      <c r="A393" s="246" t="s">
        <v>158</v>
      </c>
      <c r="B393" s="233">
        <v>9</v>
      </c>
      <c r="C393" s="230">
        <f t="shared" si="19"/>
        <v>110010</v>
      </c>
      <c r="D393" s="231">
        <f>'9-3'!C65</f>
        <v>0</v>
      </c>
      <c r="E393" s="231">
        <f>'9-3'!J65</f>
        <v>0</v>
      </c>
      <c r="F393" s="230">
        <f t="shared" si="20"/>
        <v>0</v>
      </c>
      <c r="G393" s="230">
        <f>'9-3'!N65</f>
        <v>0</v>
      </c>
      <c r="H393" s="230">
        <f>'9-3'!O65</f>
        <v>0</v>
      </c>
      <c r="I393" s="230">
        <f>'9-3'!P65</f>
        <v>0</v>
      </c>
      <c r="N393" s="230">
        <f>'9-3'!S65</f>
        <v>0</v>
      </c>
      <c r="O393" s="230">
        <f>'9-3'!T65</f>
        <v>0</v>
      </c>
      <c r="P393" s="230">
        <f>'9-3'!U65</f>
        <v>0</v>
      </c>
      <c r="Q393" s="230">
        <f>'9-3'!V65</f>
        <v>0</v>
      </c>
      <c r="R393" s="230">
        <f>'9-3'!W65</f>
        <v>0</v>
      </c>
      <c r="S393" s="230">
        <f>'9-3'!X65</f>
        <v>0</v>
      </c>
      <c r="T393" s="230">
        <f>'9-3'!Y65</f>
        <v>0</v>
      </c>
      <c r="U393" s="230">
        <f>'9-3'!Z65</f>
        <v>0</v>
      </c>
      <c r="V393" s="230">
        <f>'9-3'!AA65</f>
        <v>0</v>
      </c>
      <c r="W393" s="230">
        <f>'9-3'!AB65</f>
        <v>0</v>
      </c>
      <c r="AE393" s="230">
        <f>'9-3'!Q65</f>
        <v>0</v>
      </c>
      <c r="AF393" s="230">
        <f>'9-3'!R65</f>
        <v>0</v>
      </c>
      <c r="AG393" s="230">
        <f>'9-3'!AC65</f>
        <v>0</v>
      </c>
    </row>
    <row r="394" spans="1:33" ht="12.75">
      <c r="A394" s="246" t="s">
        <v>158</v>
      </c>
      <c r="B394" s="233">
        <v>9</v>
      </c>
      <c r="C394" s="230">
        <f t="shared" si="19"/>
        <v>110010</v>
      </c>
      <c r="D394" s="231">
        <f>'9-3'!C66</f>
        <v>0</v>
      </c>
      <c r="E394" s="231">
        <f>'9-3'!J66</f>
        <v>0</v>
      </c>
      <c r="F394" s="230">
        <f t="shared" si="20"/>
        <v>0</v>
      </c>
      <c r="G394" s="230">
        <f>'9-3'!N66</f>
        <v>0</v>
      </c>
      <c r="H394" s="230">
        <f>'9-3'!O66</f>
        <v>0</v>
      </c>
      <c r="I394" s="230">
        <f>'9-3'!P66</f>
        <v>0</v>
      </c>
      <c r="N394" s="230">
        <f>'9-3'!S66</f>
        <v>0</v>
      </c>
      <c r="O394" s="230">
        <f>'9-3'!T66</f>
        <v>0</v>
      </c>
      <c r="P394" s="230">
        <f>'9-3'!U66</f>
        <v>0</v>
      </c>
      <c r="Q394" s="230">
        <f>'9-3'!V66</f>
        <v>0</v>
      </c>
      <c r="R394" s="230">
        <f>'9-3'!W66</f>
        <v>0</v>
      </c>
      <c r="S394" s="230">
        <f>'9-3'!X66</f>
        <v>0</v>
      </c>
      <c r="T394" s="230">
        <f>'9-3'!Y66</f>
        <v>0</v>
      </c>
      <c r="U394" s="230">
        <f>'9-3'!Z66</f>
        <v>0</v>
      </c>
      <c r="V394" s="230">
        <f>'9-3'!AA66</f>
        <v>0</v>
      </c>
      <c r="W394" s="230">
        <f>'9-3'!AB66</f>
        <v>0</v>
      </c>
      <c r="AE394" s="230">
        <f>'9-3'!Q66</f>
        <v>0</v>
      </c>
      <c r="AF394" s="230">
        <f>'9-3'!R66</f>
        <v>0</v>
      </c>
      <c r="AG394" s="230">
        <f>'9-3'!AC66</f>
        <v>0</v>
      </c>
    </row>
    <row r="395" spans="1:33" ht="12.75">
      <c r="A395" s="246" t="s">
        <v>158</v>
      </c>
      <c r="B395" s="233">
        <v>9</v>
      </c>
      <c r="C395" s="230">
        <f t="shared" si="19"/>
        <v>110010</v>
      </c>
      <c r="D395" s="231">
        <f>'9-3'!C67</f>
        <v>0</v>
      </c>
      <c r="E395" s="231">
        <f>'9-3'!J67</f>
        <v>0</v>
      </c>
      <c r="F395" s="230">
        <f t="shared" si="20"/>
        <v>0</v>
      </c>
      <c r="G395" s="230">
        <f>'9-3'!N67</f>
        <v>0</v>
      </c>
      <c r="H395" s="230">
        <f>'9-3'!O67</f>
        <v>0</v>
      </c>
      <c r="I395" s="230">
        <f>'9-3'!P67</f>
        <v>0</v>
      </c>
      <c r="N395" s="230">
        <f>'9-3'!S67</f>
        <v>0</v>
      </c>
      <c r="O395" s="230">
        <f>'9-3'!T67</f>
        <v>0</v>
      </c>
      <c r="P395" s="230">
        <f>'9-3'!U67</f>
        <v>0</v>
      </c>
      <c r="Q395" s="230">
        <f>'9-3'!V67</f>
        <v>0</v>
      </c>
      <c r="R395" s="230">
        <f>'9-3'!W67</f>
        <v>0</v>
      </c>
      <c r="S395" s="230">
        <f>'9-3'!X67</f>
        <v>0</v>
      </c>
      <c r="T395" s="230">
        <f>'9-3'!Y67</f>
        <v>0</v>
      </c>
      <c r="U395" s="230">
        <f>'9-3'!Z67</f>
        <v>0</v>
      </c>
      <c r="V395" s="230">
        <f>'9-3'!AA67</f>
        <v>0</v>
      </c>
      <c r="W395" s="230">
        <f>'9-3'!AB67</f>
        <v>0</v>
      </c>
      <c r="AE395" s="230">
        <f>'9-3'!Q67</f>
        <v>0</v>
      </c>
      <c r="AF395" s="230">
        <f>'9-3'!R67</f>
        <v>0</v>
      </c>
      <c r="AG395" s="230">
        <f>'9-3'!AC67</f>
        <v>0</v>
      </c>
    </row>
    <row r="396" spans="1:33" ht="12.75">
      <c r="A396" s="246" t="s">
        <v>158</v>
      </c>
      <c r="B396" s="233">
        <v>9</v>
      </c>
      <c r="C396" s="230">
        <f t="shared" si="19"/>
        <v>110010</v>
      </c>
      <c r="D396" s="231">
        <f>'9-3'!C68</f>
        <v>0</v>
      </c>
      <c r="E396" s="231">
        <f>'9-3'!J68</f>
        <v>0</v>
      </c>
      <c r="F396" s="230">
        <f t="shared" si="20"/>
        <v>0</v>
      </c>
      <c r="G396" s="230">
        <f>'9-3'!N68</f>
        <v>0</v>
      </c>
      <c r="H396" s="230">
        <f>'9-3'!O68</f>
        <v>0</v>
      </c>
      <c r="I396" s="230">
        <f>'9-3'!P68</f>
        <v>0</v>
      </c>
      <c r="N396" s="230">
        <f>'9-3'!S68</f>
        <v>0</v>
      </c>
      <c r="O396" s="230">
        <f>'9-3'!T68</f>
        <v>0</v>
      </c>
      <c r="P396" s="230">
        <f>'9-3'!U68</f>
        <v>0</v>
      </c>
      <c r="Q396" s="230">
        <f>'9-3'!V68</f>
        <v>0</v>
      </c>
      <c r="R396" s="230">
        <f>'9-3'!W68</f>
        <v>0</v>
      </c>
      <c r="S396" s="230">
        <f>'9-3'!X68</f>
        <v>0</v>
      </c>
      <c r="T396" s="230">
        <f>'9-3'!Y68</f>
        <v>0</v>
      </c>
      <c r="U396" s="230">
        <f>'9-3'!Z68</f>
        <v>0</v>
      </c>
      <c r="V396" s="230">
        <f>'9-3'!AA68</f>
        <v>0</v>
      </c>
      <c r="W396" s="230">
        <f>'9-3'!AB68</f>
        <v>0</v>
      </c>
      <c r="AE396" s="230">
        <f>'9-3'!Q68</f>
        <v>0</v>
      </c>
      <c r="AF396" s="230">
        <f>'9-3'!R68</f>
        <v>0</v>
      </c>
      <c r="AG396" s="230">
        <f>'9-3'!AC68</f>
        <v>0</v>
      </c>
    </row>
    <row r="397" spans="1:36" s="244" customFormat="1" ht="12.75">
      <c r="A397" s="247" t="s">
        <v>158</v>
      </c>
      <c r="B397" s="242">
        <v>9</v>
      </c>
      <c r="C397" s="243">
        <f t="shared" si="19"/>
        <v>110010</v>
      </c>
      <c r="D397" s="244">
        <f>'9-3'!C69</f>
        <v>0</v>
      </c>
      <c r="E397" s="244">
        <f>'9-3'!J69</f>
        <v>0</v>
      </c>
      <c r="F397" s="243">
        <f t="shared" si="20"/>
        <v>0</v>
      </c>
      <c r="G397" s="243">
        <f>'9-3'!N69</f>
        <v>0</v>
      </c>
      <c r="H397" s="243">
        <f>'9-3'!O69</f>
        <v>0</v>
      </c>
      <c r="I397" s="243">
        <f>'9-3'!P69</f>
        <v>0</v>
      </c>
      <c r="J397" s="243"/>
      <c r="K397" s="243"/>
      <c r="L397" s="243"/>
      <c r="M397" s="243"/>
      <c r="N397" s="243">
        <f>'9-3'!S69</f>
        <v>0</v>
      </c>
      <c r="O397" s="243">
        <f>'9-3'!T69</f>
        <v>0</v>
      </c>
      <c r="P397" s="243">
        <f>'9-3'!U69</f>
        <v>0</v>
      </c>
      <c r="Q397" s="243">
        <f>'9-3'!V69</f>
        <v>0</v>
      </c>
      <c r="R397" s="243">
        <f>'9-3'!W69</f>
        <v>0</v>
      </c>
      <c r="S397" s="243">
        <f>'9-3'!X69</f>
        <v>0</v>
      </c>
      <c r="T397" s="243">
        <f>'9-3'!Y69</f>
        <v>0</v>
      </c>
      <c r="U397" s="243">
        <f>'9-3'!Z69</f>
        <v>0</v>
      </c>
      <c r="V397" s="243">
        <f>'9-3'!AA69</f>
        <v>0</v>
      </c>
      <c r="W397" s="243">
        <f>'9-3'!AB69</f>
        <v>0</v>
      </c>
      <c r="X397" s="243"/>
      <c r="Y397" s="243"/>
      <c r="Z397" s="243"/>
      <c r="AA397" s="243"/>
      <c r="AB397" s="243"/>
      <c r="AC397" s="243"/>
      <c r="AD397" s="243"/>
      <c r="AE397" s="243">
        <f>'9-3'!Q69</f>
        <v>0</v>
      </c>
      <c r="AF397" s="243">
        <f>'9-3'!R69</f>
        <v>0</v>
      </c>
      <c r="AG397" s="243">
        <f>'9-3'!AC69</f>
        <v>0</v>
      </c>
      <c r="AH397" s="243"/>
      <c r="AI397" s="243"/>
      <c r="AJ397" s="243"/>
    </row>
    <row r="398" spans="1:33" ht="12.75">
      <c r="A398" s="246" t="s">
        <v>159</v>
      </c>
      <c r="B398" s="233">
        <v>9</v>
      </c>
      <c r="C398" s="230">
        <f t="shared" si="19"/>
        <v>110010</v>
      </c>
      <c r="D398" s="231">
        <f>'9-4'!C27</f>
        <v>0</v>
      </c>
      <c r="E398" s="231">
        <f>'9-4'!J27</f>
        <v>0</v>
      </c>
      <c r="F398" s="230">
        <f>COUNTIF(G398:AJ398,"X")</f>
        <v>0</v>
      </c>
      <c r="G398" s="230">
        <f>'9-4'!N27</f>
        <v>0</v>
      </c>
      <c r="H398" s="230">
        <f>'9-4'!O27</f>
        <v>0</v>
      </c>
      <c r="I398" s="230">
        <f>'9-4'!P27</f>
        <v>0</v>
      </c>
      <c r="N398" s="230">
        <f>'9-4'!S27</f>
        <v>0</v>
      </c>
      <c r="O398" s="230">
        <f>'9-4'!T27</f>
        <v>0</v>
      </c>
      <c r="P398" s="230">
        <f>'9-4'!U27</f>
        <v>0</v>
      </c>
      <c r="Q398" s="230">
        <f>'9-4'!V27</f>
        <v>0</v>
      </c>
      <c r="R398" s="230">
        <f>'9-4'!W27</f>
        <v>0</v>
      </c>
      <c r="S398" s="230">
        <f>'9-4'!X27</f>
        <v>0</v>
      </c>
      <c r="T398" s="230">
        <f>'9-4'!Y27</f>
        <v>0</v>
      </c>
      <c r="U398" s="230">
        <f>'9-4'!Z27</f>
        <v>0</v>
      </c>
      <c r="V398" s="230">
        <f>'9-4'!AA27</f>
        <v>0</v>
      </c>
      <c r="W398" s="230">
        <f>'9-4'!AB27</f>
        <v>0</v>
      </c>
      <c r="AE398" s="230">
        <f>'9-4'!Q27</f>
        <v>0</v>
      </c>
      <c r="AF398" s="230">
        <f>'9-4'!R27</f>
        <v>0</v>
      </c>
      <c r="AG398" s="230">
        <f>'9-4'!AC27</f>
        <v>0</v>
      </c>
    </row>
    <row r="399" spans="1:33" ht="12.75">
      <c r="A399" s="246" t="s">
        <v>159</v>
      </c>
      <c r="B399" s="233">
        <v>9</v>
      </c>
      <c r="C399" s="230">
        <f t="shared" si="19"/>
        <v>110010</v>
      </c>
      <c r="D399" s="231">
        <f>'9-4'!C28</f>
        <v>0</v>
      </c>
      <c r="E399" s="231">
        <f>'9-4'!J28</f>
        <v>0</v>
      </c>
      <c r="F399" s="230">
        <f aca="true" t="shared" si="21" ref="F399:F440">COUNTIF(G399:AJ399,"X")</f>
        <v>0</v>
      </c>
      <c r="G399" s="230">
        <f>'9-4'!N28</f>
        <v>0</v>
      </c>
      <c r="H399" s="230">
        <f>'9-4'!O28</f>
        <v>0</v>
      </c>
      <c r="I399" s="230">
        <f>'9-4'!P28</f>
        <v>0</v>
      </c>
      <c r="N399" s="230">
        <f>'9-4'!S28</f>
        <v>0</v>
      </c>
      <c r="O399" s="230">
        <f>'9-4'!T28</f>
        <v>0</v>
      </c>
      <c r="P399" s="230">
        <f>'9-4'!U28</f>
        <v>0</v>
      </c>
      <c r="Q399" s="230">
        <f>'9-4'!V28</f>
        <v>0</v>
      </c>
      <c r="R399" s="230">
        <f>'9-4'!W28</f>
        <v>0</v>
      </c>
      <c r="S399" s="230">
        <f>'9-4'!X28</f>
        <v>0</v>
      </c>
      <c r="T399" s="230">
        <f>'9-4'!Y28</f>
        <v>0</v>
      </c>
      <c r="U399" s="230">
        <f>'9-4'!Z28</f>
        <v>0</v>
      </c>
      <c r="V399" s="230">
        <f>'9-4'!AA28</f>
        <v>0</v>
      </c>
      <c r="W399" s="230">
        <f>'9-4'!AB28</f>
        <v>0</v>
      </c>
      <c r="AE399" s="230">
        <f>'9-4'!Q28</f>
        <v>0</v>
      </c>
      <c r="AF399" s="230">
        <f>'9-4'!R28</f>
        <v>0</v>
      </c>
      <c r="AG399" s="230">
        <f>'9-4'!AC28</f>
        <v>0</v>
      </c>
    </row>
    <row r="400" spans="1:33" ht="12.75">
      <c r="A400" s="246" t="s">
        <v>159</v>
      </c>
      <c r="B400" s="233">
        <v>9</v>
      </c>
      <c r="C400" s="230">
        <f t="shared" si="19"/>
        <v>110010</v>
      </c>
      <c r="D400" s="231">
        <f>'9-4'!C29</f>
        <v>0</v>
      </c>
      <c r="E400" s="231">
        <f>'9-4'!J29</f>
        <v>0</v>
      </c>
      <c r="F400" s="230">
        <f t="shared" si="21"/>
        <v>0</v>
      </c>
      <c r="G400" s="230">
        <f>'9-4'!N29</f>
        <v>0</v>
      </c>
      <c r="H400" s="230">
        <f>'9-4'!O29</f>
        <v>0</v>
      </c>
      <c r="I400" s="230">
        <f>'9-4'!P29</f>
        <v>0</v>
      </c>
      <c r="N400" s="230">
        <f>'9-4'!S29</f>
        <v>0</v>
      </c>
      <c r="O400" s="230">
        <f>'9-4'!T29</f>
        <v>0</v>
      </c>
      <c r="P400" s="230">
        <f>'9-4'!U29</f>
        <v>0</v>
      </c>
      <c r="Q400" s="230">
        <f>'9-4'!V29</f>
        <v>0</v>
      </c>
      <c r="R400" s="230">
        <f>'9-4'!W29</f>
        <v>0</v>
      </c>
      <c r="S400" s="230">
        <f>'9-4'!X29</f>
        <v>0</v>
      </c>
      <c r="T400" s="230">
        <f>'9-4'!Y29</f>
        <v>0</v>
      </c>
      <c r="U400" s="230">
        <f>'9-4'!Z29</f>
        <v>0</v>
      </c>
      <c r="V400" s="230">
        <f>'9-4'!AA29</f>
        <v>0</v>
      </c>
      <c r="W400" s="230">
        <f>'9-4'!AB29</f>
        <v>0</v>
      </c>
      <c r="AE400" s="230">
        <f>'9-4'!Q29</f>
        <v>0</v>
      </c>
      <c r="AF400" s="230">
        <f>'9-4'!R29</f>
        <v>0</v>
      </c>
      <c r="AG400" s="230">
        <f>'9-4'!AC29</f>
        <v>0</v>
      </c>
    </row>
    <row r="401" spans="1:33" ht="12.75">
      <c r="A401" s="246" t="s">
        <v>159</v>
      </c>
      <c r="B401" s="233">
        <v>9</v>
      </c>
      <c r="C401" s="230">
        <f t="shared" si="19"/>
        <v>110010</v>
      </c>
      <c r="D401" s="231">
        <f>'9-4'!C30</f>
        <v>0</v>
      </c>
      <c r="E401" s="231">
        <f>'9-4'!J30</f>
        <v>0</v>
      </c>
      <c r="F401" s="230">
        <f t="shared" si="21"/>
        <v>0</v>
      </c>
      <c r="G401" s="230">
        <f>'9-4'!N30</f>
        <v>0</v>
      </c>
      <c r="H401" s="230">
        <f>'9-4'!O30</f>
        <v>0</v>
      </c>
      <c r="I401" s="230">
        <f>'9-4'!P30</f>
        <v>0</v>
      </c>
      <c r="N401" s="230">
        <f>'9-4'!S30</f>
        <v>0</v>
      </c>
      <c r="O401" s="230">
        <f>'9-4'!T30</f>
        <v>0</v>
      </c>
      <c r="P401" s="230">
        <f>'9-4'!U30</f>
        <v>0</v>
      </c>
      <c r="Q401" s="230">
        <f>'9-4'!V30</f>
        <v>0</v>
      </c>
      <c r="R401" s="230">
        <f>'9-4'!W30</f>
        <v>0</v>
      </c>
      <c r="S401" s="230">
        <f>'9-4'!X30</f>
        <v>0</v>
      </c>
      <c r="T401" s="230">
        <f>'9-4'!Y30</f>
        <v>0</v>
      </c>
      <c r="U401" s="230">
        <f>'9-4'!Z30</f>
        <v>0</v>
      </c>
      <c r="V401" s="230">
        <f>'9-4'!AA30</f>
        <v>0</v>
      </c>
      <c r="W401" s="230">
        <f>'9-4'!AB30</f>
        <v>0</v>
      </c>
      <c r="AE401" s="230">
        <f>'9-4'!Q30</f>
        <v>0</v>
      </c>
      <c r="AF401" s="230">
        <f>'9-4'!R30</f>
        <v>0</v>
      </c>
      <c r="AG401" s="230">
        <f>'9-4'!AC30</f>
        <v>0</v>
      </c>
    </row>
    <row r="402" spans="1:33" ht="12.75">
      <c r="A402" s="246" t="s">
        <v>159</v>
      </c>
      <c r="B402" s="233">
        <v>9</v>
      </c>
      <c r="C402" s="230">
        <f t="shared" si="19"/>
        <v>110010</v>
      </c>
      <c r="D402" s="231">
        <f>'9-4'!C31</f>
        <v>0</v>
      </c>
      <c r="E402" s="231">
        <f>'9-4'!J31</f>
        <v>0</v>
      </c>
      <c r="F402" s="230">
        <f t="shared" si="21"/>
        <v>0</v>
      </c>
      <c r="G402" s="230">
        <f>'9-4'!N31</f>
        <v>0</v>
      </c>
      <c r="H402" s="230">
        <f>'9-4'!O31</f>
        <v>0</v>
      </c>
      <c r="I402" s="230">
        <f>'9-4'!P31</f>
        <v>0</v>
      </c>
      <c r="N402" s="230">
        <f>'9-4'!S31</f>
        <v>0</v>
      </c>
      <c r="O402" s="230">
        <f>'9-4'!T31</f>
        <v>0</v>
      </c>
      <c r="P402" s="230">
        <f>'9-4'!U31</f>
        <v>0</v>
      </c>
      <c r="Q402" s="230">
        <f>'9-4'!V31</f>
        <v>0</v>
      </c>
      <c r="R402" s="230">
        <f>'9-4'!W31</f>
        <v>0</v>
      </c>
      <c r="S402" s="230">
        <f>'9-4'!X31</f>
        <v>0</v>
      </c>
      <c r="T402" s="230">
        <f>'9-4'!Y31</f>
        <v>0</v>
      </c>
      <c r="U402" s="230">
        <f>'9-4'!Z31</f>
        <v>0</v>
      </c>
      <c r="V402" s="230">
        <f>'9-4'!AA31</f>
        <v>0</v>
      </c>
      <c r="W402" s="230">
        <f>'9-4'!AB31</f>
        <v>0</v>
      </c>
      <c r="AE402" s="230">
        <f>'9-4'!Q31</f>
        <v>0</v>
      </c>
      <c r="AF402" s="230">
        <f>'9-4'!R31</f>
        <v>0</v>
      </c>
      <c r="AG402" s="230">
        <f>'9-4'!AC31</f>
        <v>0</v>
      </c>
    </row>
    <row r="403" spans="1:33" ht="12.75">
      <c r="A403" s="246" t="s">
        <v>159</v>
      </c>
      <c r="B403" s="233">
        <v>9</v>
      </c>
      <c r="C403" s="230">
        <f t="shared" si="19"/>
        <v>110010</v>
      </c>
      <c r="D403" s="231">
        <f>'9-4'!C32</f>
        <v>0</v>
      </c>
      <c r="E403" s="231">
        <f>'9-4'!J32</f>
        <v>0</v>
      </c>
      <c r="F403" s="230">
        <f t="shared" si="21"/>
        <v>0</v>
      </c>
      <c r="G403" s="230">
        <f>'9-4'!N32</f>
        <v>0</v>
      </c>
      <c r="H403" s="230">
        <f>'9-4'!O32</f>
        <v>0</v>
      </c>
      <c r="I403" s="230">
        <f>'9-4'!P32</f>
        <v>0</v>
      </c>
      <c r="N403" s="230">
        <f>'9-4'!S32</f>
        <v>0</v>
      </c>
      <c r="O403" s="230">
        <f>'9-4'!T32</f>
        <v>0</v>
      </c>
      <c r="P403" s="230">
        <f>'9-4'!U32</f>
        <v>0</v>
      </c>
      <c r="Q403" s="230">
        <f>'9-4'!V32</f>
        <v>0</v>
      </c>
      <c r="R403" s="230">
        <f>'9-4'!W32</f>
        <v>0</v>
      </c>
      <c r="S403" s="230">
        <f>'9-4'!X32</f>
        <v>0</v>
      </c>
      <c r="T403" s="230">
        <f>'9-4'!Y32</f>
        <v>0</v>
      </c>
      <c r="U403" s="230">
        <f>'9-4'!Z32</f>
        <v>0</v>
      </c>
      <c r="V403" s="230">
        <f>'9-4'!AA32</f>
        <v>0</v>
      </c>
      <c r="W403" s="230">
        <f>'9-4'!AB32</f>
        <v>0</v>
      </c>
      <c r="AE403" s="230">
        <f>'9-4'!Q32</f>
        <v>0</v>
      </c>
      <c r="AF403" s="230">
        <f>'9-4'!R32</f>
        <v>0</v>
      </c>
      <c r="AG403" s="230">
        <f>'9-4'!AC32</f>
        <v>0</v>
      </c>
    </row>
    <row r="404" spans="1:33" ht="12.75">
      <c r="A404" s="246" t="s">
        <v>159</v>
      </c>
      <c r="B404" s="233">
        <v>9</v>
      </c>
      <c r="C404" s="230">
        <f t="shared" si="19"/>
        <v>110010</v>
      </c>
      <c r="D404" s="231">
        <f>'9-4'!C33</f>
        <v>0</v>
      </c>
      <c r="E404" s="231">
        <f>'9-4'!J33</f>
        <v>0</v>
      </c>
      <c r="F404" s="230">
        <f t="shared" si="21"/>
        <v>0</v>
      </c>
      <c r="G404" s="230">
        <f>'9-4'!N33</f>
        <v>0</v>
      </c>
      <c r="H404" s="230">
        <f>'9-4'!O33</f>
        <v>0</v>
      </c>
      <c r="I404" s="230">
        <f>'9-4'!P33</f>
        <v>0</v>
      </c>
      <c r="N404" s="230">
        <f>'9-4'!S33</f>
        <v>0</v>
      </c>
      <c r="O404" s="230">
        <f>'9-4'!T33</f>
        <v>0</v>
      </c>
      <c r="P404" s="230">
        <f>'9-4'!U33</f>
        <v>0</v>
      </c>
      <c r="Q404" s="230">
        <f>'9-4'!V33</f>
        <v>0</v>
      </c>
      <c r="R404" s="230">
        <f>'9-4'!W33</f>
        <v>0</v>
      </c>
      <c r="S404" s="230">
        <f>'9-4'!X33</f>
        <v>0</v>
      </c>
      <c r="T404" s="230">
        <f>'9-4'!Y33</f>
        <v>0</v>
      </c>
      <c r="U404" s="230">
        <f>'9-4'!Z33</f>
        <v>0</v>
      </c>
      <c r="V404" s="230">
        <f>'9-4'!AA33</f>
        <v>0</v>
      </c>
      <c r="W404" s="230">
        <f>'9-4'!AB33</f>
        <v>0</v>
      </c>
      <c r="AE404" s="230">
        <f>'9-4'!Q33</f>
        <v>0</v>
      </c>
      <c r="AF404" s="230">
        <f>'9-4'!R33</f>
        <v>0</v>
      </c>
      <c r="AG404" s="230">
        <f>'9-4'!AC33</f>
        <v>0</v>
      </c>
    </row>
    <row r="405" spans="1:33" ht="12.75">
      <c r="A405" s="246" t="s">
        <v>159</v>
      </c>
      <c r="B405" s="233">
        <v>9</v>
      </c>
      <c r="C405" s="230">
        <f t="shared" si="19"/>
        <v>110010</v>
      </c>
      <c r="D405" s="231">
        <f>'9-4'!C34</f>
        <v>0</v>
      </c>
      <c r="E405" s="231">
        <f>'9-4'!J34</f>
        <v>0</v>
      </c>
      <c r="F405" s="230">
        <f t="shared" si="21"/>
        <v>0</v>
      </c>
      <c r="G405" s="230">
        <f>'9-4'!N34</f>
        <v>0</v>
      </c>
      <c r="H405" s="230">
        <f>'9-4'!O34</f>
        <v>0</v>
      </c>
      <c r="I405" s="230">
        <f>'9-4'!P34</f>
        <v>0</v>
      </c>
      <c r="N405" s="230">
        <f>'9-4'!S34</f>
        <v>0</v>
      </c>
      <c r="O405" s="230">
        <f>'9-4'!T34</f>
        <v>0</v>
      </c>
      <c r="P405" s="230">
        <f>'9-4'!U34</f>
        <v>0</v>
      </c>
      <c r="Q405" s="230">
        <f>'9-4'!V34</f>
        <v>0</v>
      </c>
      <c r="R405" s="230">
        <f>'9-4'!W34</f>
        <v>0</v>
      </c>
      <c r="S405" s="230">
        <f>'9-4'!X34</f>
        <v>0</v>
      </c>
      <c r="T405" s="230">
        <f>'9-4'!Y34</f>
        <v>0</v>
      </c>
      <c r="U405" s="230">
        <f>'9-4'!Z34</f>
        <v>0</v>
      </c>
      <c r="V405" s="230">
        <f>'9-4'!AA34</f>
        <v>0</v>
      </c>
      <c r="W405" s="230">
        <f>'9-4'!AB34</f>
        <v>0</v>
      </c>
      <c r="AE405" s="230">
        <f>'9-4'!Q34</f>
        <v>0</v>
      </c>
      <c r="AF405" s="230">
        <f>'9-4'!R34</f>
        <v>0</v>
      </c>
      <c r="AG405" s="230">
        <f>'9-4'!AC34</f>
        <v>0</v>
      </c>
    </row>
    <row r="406" spans="1:33" ht="12.75">
      <c r="A406" s="246" t="s">
        <v>159</v>
      </c>
      <c r="B406" s="233">
        <v>9</v>
      </c>
      <c r="C406" s="230">
        <f t="shared" si="19"/>
        <v>110010</v>
      </c>
      <c r="D406" s="231">
        <f>'9-4'!C35</f>
        <v>0</v>
      </c>
      <c r="E406" s="231">
        <f>'9-4'!J35</f>
        <v>0</v>
      </c>
      <c r="F406" s="230">
        <f t="shared" si="21"/>
        <v>0</v>
      </c>
      <c r="G406" s="230">
        <f>'9-4'!N35</f>
        <v>0</v>
      </c>
      <c r="H406" s="230">
        <f>'9-4'!O35</f>
        <v>0</v>
      </c>
      <c r="I406" s="230">
        <f>'9-4'!P35</f>
        <v>0</v>
      </c>
      <c r="N406" s="230">
        <f>'9-4'!S35</f>
        <v>0</v>
      </c>
      <c r="O406" s="230">
        <f>'9-4'!T35</f>
        <v>0</v>
      </c>
      <c r="P406" s="230">
        <f>'9-4'!U35</f>
        <v>0</v>
      </c>
      <c r="Q406" s="230">
        <f>'9-4'!V35</f>
        <v>0</v>
      </c>
      <c r="R406" s="230">
        <f>'9-4'!W35</f>
        <v>0</v>
      </c>
      <c r="S406" s="230">
        <f>'9-4'!X35</f>
        <v>0</v>
      </c>
      <c r="T406" s="230">
        <f>'9-4'!Y35</f>
        <v>0</v>
      </c>
      <c r="U406" s="230">
        <f>'9-4'!Z35</f>
        <v>0</v>
      </c>
      <c r="V406" s="230">
        <f>'9-4'!AA35</f>
        <v>0</v>
      </c>
      <c r="W406" s="230">
        <f>'9-4'!AB35</f>
        <v>0</v>
      </c>
      <c r="AE406" s="230">
        <f>'9-4'!Q35</f>
        <v>0</v>
      </c>
      <c r="AF406" s="230">
        <f>'9-4'!R35</f>
        <v>0</v>
      </c>
      <c r="AG406" s="230">
        <f>'9-4'!AC35</f>
        <v>0</v>
      </c>
    </row>
    <row r="407" spans="1:33" ht="12.75">
      <c r="A407" s="246" t="s">
        <v>159</v>
      </c>
      <c r="B407" s="233">
        <v>9</v>
      </c>
      <c r="C407" s="230">
        <f t="shared" si="19"/>
        <v>110010</v>
      </c>
      <c r="D407" s="231">
        <f>'9-4'!C36</f>
        <v>0</v>
      </c>
      <c r="E407" s="231">
        <f>'9-4'!J36</f>
        <v>0</v>
      </c>
      <c r="F407" s="230">
        <f t="shared" si="21"/>
        <v>0</v>
      </c>
      <c r="G407" s="230">
        <f>'9-4'!N36</f>
        <v>0</v>
      </c>
      <c r="H407" s="230">
        <f>'9-4'!O36</f>
        <v>0</v>
      </c>
      <c r="I407" s="230">
        <f>'9-4'!P36</f>
        <v>0</v>
      </c>
      <c r="N407" s="230">
        <f>'9-4'!S36</f>
        <v>0</v>
      </c>
      <c r="O407" s="230">
        <f>'9-4'!T36</f>
        <v>0</v>
      </c>
      <c r="P407" s="230">
        <f>'9-4'!U36</f>
        <v>0</v>
      </c>
      <c r="Q407" s="230">
        <f>'9-4'!V36</f>
        <v>0</v>
      </c>
      <c r="R407" s="230">
        <f>'9-4'!W36</f>
        <v>0</v>
      </c>
      <c r="S407" s="230">
        <f>'9-4'!X36</f>
        <v>0</v>
      </c>
      <c r="T407" s="230">
        <f>'9-4'!Y36</f>
        <v>0</v>
      </c>
      <c r="U407" s="230">
        <f>'9-4'!Z36</f>
        <v>0</v>
      </c>
      <c r="V407" s="230">
        <f>'9-4'!AA36</f>
        <v>0</v>
      </c>
      <c r="W407" s="230">
        <f>'9-4'!AB36</f>
        <v>0</v>
      </c>
      <c r="AE407" s="230">
        <f>'9-4'!Q36</f>
        <v>0</v>
      </c>
      <c r="AF407" s="230">
        <f>'9-4'!R36</f>
        <v>0</v>
      </c>
      <c r="AG407" s="230">
        <f>'9-4'!AC36</f>
        <v>0</v>
      </c>
    </row>
    <row r="408" spans="1:33" ht="12.75">
      <c r="A408" s="246"/>
      <c r="B408" s="233"/>
      <c r="D408" s="231">
        <f>'9-4'!C37</f>
        <v>0</v>
      </c>
      <c r="E408" s="231">
        <f>'9-4'!J37</f>
        <v>0</v>
      </c>
      <c r="F408" s="230">
        <f t="shared" si="21"/>
        <v>0</v>
      </c>
      <c r="G408" s="230">
        <f>'9-4'!N37</f>
        <v>0</v>
      </c>
      <c r="H408" s="230">
        <f>'9-4'!O37</f>
        <v>0</v>
      </c>
      <c r="I408" s="230">
        <f>'9-4'!P37</f>
        <v>0</v>
      </c>
      <c r="N408" s="230">
        <f>'9-4'!S37</f>
        <v>0</v>
      </c>
      <c r="O408" s="230">
        <f>'9-4'!T37</f>
        <v>0</v>
      </c>
      <c r="P408" s="230">
        <f>'9-4'!U37</f>
        <v>0</v>
      </c>
      <c r="Q408" s="230">
        <f>'9-4'!V37</f>
        <v>0</v>
      </c>
      <c r="R408" s="230">
        <f>'9-4'!W37</f>
        <v>0</v>
      </c>
      <c r="S408" s="230">
        <f>'9-4'!X37</f>
        <v>0</v>
      </c>
      <c r="T408" s="230">
        <f>'9-4'!Y37</f>
        <v>0</v>
      </c>
      <c r="U408" s="230">
        <f>'9-4'!Z37</f>
        <v>0</v>
      </c>
      <c r="V408" s="230">
        <f>'9-4'!AA37</f>
        <v>0</v>
      </c>
      <c r="W408" s="230">
        <f>'9-4'!AB37</f>
        <v>0</v>
      </c>
      <c r="AE408" s="230">
        <f>'9-4'!Q37</f>
        <v>0</v>
      </c>
      <c r="AF408" s="230">
        <f>'9-4'!R37</f>
        <v>0</v>
      </c>
      <c r="AG408" s="230">
        <f>'9-4'!AC37</f>
        <v>0</v>
      </c>
    </row>
    <row r="409" spans="1:33" ht="12.75">
      <c r="A409" s="246" t="s">
        <v>159</v>
      </c>
      <c r="B409" s="233">
        <v>9</v>
      </c>
      <c r="C409" s="230">
        <f t="shared" si="19"/>
        <v>110010</v>
      </c>
      <c r="D409" s="231">
        <f>'9-4'!C38</f>
        <v>0</v>
      </c>
      <c r="E409" s="231">
        <f>'9-4'!J38</f>
        <v>0</v>
      </c>
      <c r="F409" s="230">
        <f t="shared" si="21"/>
        <v>0</v>
      </c>
      <c r="G409" s="230">
        <f>'9-4'!N38</f>
        <v>0</v>
      </c>
      <c r="H409" s="230">
        <f>'9-4'!O38</f>
        <v>0</v>
      </c>
      <c r="I409" s="230">
        <f>'9-4'!P38</f>
        <v>0</v>
      </c>
      <c r="N409" s="230">
        <f>'9-4'!S38</f>
        <v>0</v>
      </c>
      <c r="O409" s="230">
        <f>'9-4'!T38</f>
        <v>0</v>
      </c>
      <c r="P409" s="230">
        <f>'9-4'!U38</f>
        <v>0</v>
      </c>
      <c r="Q409" s="230">
        <f>'9-4'!V38</f>
        <v>0</v>
      </c>
      <c r="R409" s="230">
        <f>'9-4'!W38</f>
        <v>0</v>
      </c>
      <c r="S409" s="230">
        <f>'9-4'!X38</f>
        <v>0</v>
      </c>
      <c r="T409" s="230">
        <f>'9-4'!Y38</f>
        <v>0</v>
      </c>
      <c r="U409" s="230">
        <f>'9-4'!Z38</f>
        <v>0</v>
      </c>
      <c r="V409" s="230">
        <f>'9-4'!AA38</f>
        <v>0</v>
      </c>
      <c r="W409" s="230">
        <f>'9-4'!AB38</f>
        <v>0</v>
      </c>
      <c r="AE409" s="230">
        <f>'9-4'!Q38</f>
        <v>0</v>
      </c>
      <c r="AF409" s="230">
        <f>'9-4'!R38</f>
        <v>0</v>
      </c>
      <c r="AG409" s="230">
        <f>'9-4'!AC38</f>
        <v>0</v>
      </c>
    </row>
    <row r="410" spans="1:33" ht="12.75">
      <c r="A410" s="246" t="s">
        <v>159</v>
      </c>
      <c r="B410" s="233">
        <v>9</v>
      </c>
      <c r="C410" s="230">
        <f t="shared" si="19"/>
        <v>110010</v>
      </c>
      <c r="D410" s="231">
        <f>'9-4'!C39</f>
        <v>0</v>
      </c>
      <c r="E410" s="231">
        <f>'9-4'!J39</f>
        <v>0</v>
      </c>
      <c r="F410" s="230">
        <f t="shared" si="21"/>
        <v>0</v>
      </c>
      <c r="G410" s="230">
        <f>'9-4'!N39</f>
        <v>0</v>
      </c>
      <c r="H410" s="230">
        <f>'9-4'!O39</f>
        <v>0</v>
      </c>
      <c r="I410" s="230">
        <f>'9-4'!P39</f>
        <v>0</v>
      </c>
      <c r="N410" s="230">
        <f>'9-4'!S39</f>
        <v>0</v>
      </c>
      <c r="O410" s="230">
        <f>'9-4'!T39</f>
        <v>0</v>
      </c>
      <c r="P410" s="230">
        <f>'9-4'!U39</f>
        <v>0</v>
      </c>
      <c r="Q410" s="230">
        <f>'9-4'!V39</f>
        <v>0</v>
      </c>
      <c r="R410" s="230">
        <f>'9-4'!W39</f>
        <v>0</v>
      </c>
      <c r="S410" s="230">
        <f>'9-4'!X39</f>
        <v>0</v>
      </c>
      <c r="T410" s="230">
        <f>'9-4'!Y39</f>
        <v>0</v>
      </c>
      <c r="U410" s="230">
        <f>'9-4'!Z39</f>
        <v>0</v>
      </c>
      <c r="V410" s="230">
        <f>'9-4'!AA39</f>
        <v>0</v>
      </c>
      <c r="W410" s="230">
        <f>'9-4'!AB39</f>
        <v>0</v>
      </c>
      <c r="AE410" s="230">
        <f>'9-4'!Q39</f>
        <v>0</v>
      </c>
      <c r="AF410" s="230">
        <f>'9-4'!R39</f>
        <v>0</v>
      </c>
      <c r="AG410" s="230">
        <f>'9-4'!AC39</f>
        <v>0</v>
      </c>
    </row>
    <row r="411" spans="1:33" ht="12.75">
      <c r="A411" s="246" t="s">
        <v>159</v>
      </c>
      <c r="B411" s="233">
        <v>9</v>
      </c>
      <c r="C411" s="230">
        <f t="shared" si="19"/>
        <v>110010</v>
      </c>
      <c r="D411" s="231">
        <f>'9-4'!C40</f>
        <v>0</v>
      </c>
      <c r="E411" s="231">
        <f>'9-4'!J40</f>
        <v>0</v>
      </c>
      <c r="F411" s="230">
        <f t="shared" si="21"/>
        <v>0</v>
      </c>
      <c r="G411" s="230">
        <f>'9-4'!N40</f>
        <v>0</v>
      </c>
      <c r="H411" s="230">
        <f>'9-4'!O40</f>
        <v>0</v>
      </c>
      <c r="I411" s="230">
        <f>'9-4'!P40</f>
        <v>0</v>
      </c>
      <c r="N411" s="230">
        <f>'9-4'!S40</f>
        <v>0</v>
      </c>
      <c r="O411" s="230">
        <f>'9-4'!T40</f>
        <v>0</v>
      </c>
      <c r="P411" s="230">
        <f>'9-4'!U40</f>
        <v>0</v>
      </c>
      <c r="Q411" s="230">
        <f>'9-4'!V40</f>
        <v>0</v>
      </c>
      <c r="R411" s="230">
        <f>'9-4'!W40</f>
        <v>0</v>
      </c>
      <c r="S411" s="230">
        <f>'9-4'!X40</f>
        <v>0</v>
      </c>
      <c r="T411" s="230">
        <f>'9-4'!Y40</f>
        <v>0</v>
      </c>
      <c r="U411" s="230">
        <f>'9-4'!Z40</f>
        <v>0</v>
      </c>
      <c r="V411" s="230">
        <f>'9-4'!AA40</f>
        <v>0</v>
      </c>
      <c r="W411" s="230">
        <f>'9-4'!AB40</f>
        <v>0</v>
      </c>
      <c r="AE411" s="230">
        <f>'9-4'!Q40</f>
        <v>0</v>
      </c>
      <c r="AF411" s="230">
        <f>'9-4'!R40</f>
        <v>0</v>
      </c>
      <c r="AG411" s="230">
        <f>'9-4'!AC40</f>
        <v>0</v>
      </c>
    </row>
    <row r="412" spans="1:33" ht="12.75">
      <c r="A412" s="246" t="s">
        <v>159</v>
      </c>
      <c r="B412" s="233">
        <v>9</v>
      </c>
      <c r="C412" s="230">
        <f t="shared" si="19"/>
        <v>110010</v>
      </c>
      <c r="D412" s="231">
        <f>'9-4'!C41</f>
        <v>0</v>
      </c>
      <c r="E412" s="231">
        <f>'9-4'!J41</f>
        <v>0</v>
      </c>
      <c r="F412" s="230">
        <f t="shared" si="21"/>
        <v>0</v>
      </c>
      <c r="G412" s="230">
        <f>'9-4'!N41</f>
        <v>0</v>
      </c>
      <c r="H412" s="230">
        <f>'9-4'!O41</f>
        <v>0</v>
      </c>
      <c r="I412" s="230">
        <f>'9-4'!P41</f>
        <v>0</v>
      </c>
      <c r="N412" s="230">
        <f>'9-4'!S41</f>
        <v>0</v>
      </c>
      <c r="O412" s="230">
        <f>'9-4'!T41</f>
        <v>0</v>
      </c>
      <c r="P412" s="230">
        <f>'9-4'!U41</f>
        <v>0</v>
      </c>
      <c r="Q412" s="230">
        <f>'9-4'!V41</f>
        <v>0</v>
      </c>
      <c r="R412" s="230">
        <f>'9-4'!W41</f>
        <v>0</v>
      </c>
      <c r="S412" s="230">
        <f>'9-4'!X41</f>
        <v>0</v>
      </c>
      <c r="T412" s="230">
        <f>'9-4'!Y41</f>
        <v>0</v>
      </c>
      <c r="U412" s="230">
        <f>'9-4'!Z41</f>
        <v>0</v>
      </c>
      <c r="V412" s="230">
        <f>'9-4'!AA41</f>
        <v>0</v>
      </c>
      <c r="W412" s="230">
        <f>'9-4'!AB41</f>
        <v>0</v>
      </c>
      <c r="AE412" s="230">
        <f>'9-4'!Q41</f>
        <v>0</v>
      </c>
      <c r="AF412" s="230">
        <f>'9-4'!R41</f>
        <v>0</v>
      </c>
      <c r="AG412" s="230">
        <f>'9-4'!AC41</f>
        <v>0</v>
      </c>
    </row>
    <row r="413" spans="1:33" ht="12.75">
      <c r="A413" s="246" t="s">
        <v>159</v>
      </c>
      <c r="B413" s="233">
        <v>9</v>
      </c>
      <c r="C413" s="230">
        <f t="shared" si="19"/>
        <v>110010</v>
      </c>
      <c r="D413" s="231">
        <f>'9-4'!C42</f>
        <v>0</v>
      </c>
      <c r="E413" s="231">
        <f>'9-4'!J42</f>
        <v>0</v>
      </c>
      <c r="F413" s="230">
        <f t="shared" si="21"/>
        <v>0</v>
      </c>
      <c r="G413" s="230">
        <f>'9-4'!N42</f>
        <v>0</v>
      </c>
      <c r="H413" s="230">
        <f>'9-4'!O42</f>
        <v>0</v>
      </c>
      <c r="I413" s="230">
        <f>'9-4'!P42</f>
        <v>0</v>
      </c>
      <c r="N413" s="230">
        <f>'9-4'!S42</f>
        <v>0</v>
      </c>
      <c r="O413" s="230">
        <f>'9-4'!T42</f>
        <v>0</v>
      </c>
      <c r="P413" s="230">
        <f>'9-4'!U42</f>
        <v>0</v>
      </c>
      <c r="Q413" s="230">
        <f>'9-4'!V42</f>
        <v>0</v>
      </c>
      <c r="R413" s="230">
        <f>'9-4'!W42</f>
        <v>0</v>
      </c>
      <c r="S413" s="230">
        <f>'9-4'!X42</f>
        <v>0</v>
      </c>
      <c r="T413" s="230">
        <f>'9-4'!Y42</f>
        <v>0</v>
      </c>
      <c r="U413" s="230">
        <f>'9-4'!Z42</f>
        <v>0</v>
      </c>
      <c r="V413" s="230">
        <f>'9-4'!AA42</f>
        <v>0</v>
      </c>
      <c r="W413" s="230">
        <f>'9-4'!AB42</f>
        <v>0</v>
      </c>
      <c r="AE413" s="230">
        <f>'9-4'!Q42</f>
        <v>0</v>
      </c>
      <c r="AF413" s="230">
        <f>'9-4'!R42</f>
        <v>0</v>
      </c>
      <c r="AG413" s="230">
        <f>'9-4'!AC42</f>
        <v>0</v>
      </c>
    </row>
    <row r="414" spans="1:33" ht="12.75">
      <c r="A414" s="246" t="s">
        <v>159</v>
      </c>
      <c r="B414" s="233">
        <v>9</v>
      </c>
      <c r="C414" s="230">
        <f t="shared" si="19"/>
        <v>110010</v>
      </c>
      <c r="D414" s="231">
        <f>'9-4'!C43</f>
        <v>0</v>
      </c>
      <c r="E414" s="231">
        <f>'9-4'!J43</f>
        <v>0</v>
      </c>
      <c r="F414" s="230">
        <f t="shared" si="21"/>
        <v>0</v>
      </c>
      <c r="G414" s="230">
        <f>'9-4'!N43</f>
        <v>0</v>
      </c>
      <c r="H414" s="230">
        <f>'9-4'!O43</f>
        <v>0</v>
      </c>
      <c r="I414" s="230">
        <f>'9-4'!P43</f>
        <v>0</v>
      </c>
      <c r="N414" s="230">
        <f>'9-4'!S43</f>
        <v>0</v>
      </c>
      <c r="O414" s="230">
        <f>'9-4'!T43</f>
        <v>0</v>
      </c>
      <c r="P414" s="230">
        <f>'9-4'!U43</f>
        <v>0</v>
      </c>
      <c r="Q414" s="230">
        <f>'9-4'!V43</f>
        <v>0</v>
      </c>
      <c r="R414" s="230">
        <f>'9-4'!W43</f>
        <v>0</v>
      </c>
      <c r="S414" s="230">
        <f>'9-4'!X43</f>
        <v>0</v>
      </c>
      <c r="T414" s="230">
        <f>'9-4'!Y43</f>
        <v>0</v>
      </c>
      <c r="U414" s="230">
        <f>'9-4'!Z43</f>
        <v>0</v>
      </c>
      <c r="V414" s="230">
        <f>'9-4'!AA43</f>
        <v>0</v>
      </c>
      <c r="W414" s="230">
        <f>'9-4'!AB43</f>
        <v>0</v>
      </c>
      <c r="AE414" s="230">
        <f>'9-4'!Q43</f>
        <v>0</v>
      </c>
      <c r="AF414" s="230">
        <f>'9-4'!R43</f>
        <v>0</v>
      </c>
      <c r="AG414" s="230">
        <f>'9-4'!AC43</f>
        <v>0</v>
      </c>
    </row>
    <row r="415" spans="1:33" ht="12.75">
      <c r="A415" s="246" t="s">
        <v>159</v>
      </c>
      <c r="B415" s="233">
        <v>9</v>
      </c>
      <c r="C415" s="230">
        <f aca="true" t="shared" si="22" ref="C415:C481">$C$2</f>
        <v>110010</v>
      </c>
      <c r="D415" s="231">
        <f>'9-4'!C44</f>
        <v>0</v>
      </c>
      <c r="E415" s="231">
        <f>'9-4'!J44</f>
        <v>0</v>
      </c>
      <c r="F415" s="230">
        <f t="shared" si="21"/>
        <v>0</v>
      </c>
      <c r="G415" s="230">
        <f>'9-4'!N44</f>
        <v>0</v>
      </c>
      <c r="H415" s="230">
        <f>'9-4'!O44</f>
        <v>0</v>
      </c>
      <c r="I415" s="230">
        <f>'9-4'!P44</f>
        <v>0</v>
      </c>
      <c r="N415" s="230">
        <f>'9-4'!S44</f>
        <v>0</v>
      </c>
      <c r="O415" s="230">
        <f>'9-4'!T44</f>
        <v>0</v>
      </c>
      <c r="P415" s="230">
        <f>'9-4'!U44</f>
        <v>0</v>
      </c>
      <c r="Q415" s="230">
        <f>'9-4'!V44</f>
        <v>0</v>
      </c>
      <c r="R415" s="230">
        <f>'9-4'!W44</f>
        <v>0</v>
      </c>
      <c r="S415" s="230">
        <f>'9-4'!X44</f>
        <v>0</v>
      </c>
      <c r="T415" s="230">
        <f>'9-4'!Y44</f>
        <v>0</v>
      </c>
      <c r="U415" s="230">
        <f>'9-4'!Z44</f>
        <v>0</v>
      </c>
      <c r="V415" s="230">
        <f>'9-4'!AA44</f>
        <v>0</v>
      </c>
      <c r="W415" s="230">
        <f>'9-4'!AB44</f>
        <v>0</v>
      </c>
      <c r="AE415" s="230">
        <f>'9-4'!Q44</f>
        <v>0</v>
      </c>
      <c r="AF415" s="230">
        <f>'9-4'!R44</f>
        <v>0</v>
      </c>
      <c r="AG415" s="230">
        <f>'9-4'!AC44</f>
        <v>0</v>
      </c>
    </row>
    <row r="416" spans="1:33" ht="12.75">
      <c r="A416" s="246" t="s">
        <v>159</v>
      </c>
      <c r="B416" s="233">
        <v>9</v>
      </c>
      <c r="C416" s="230">
        <f t="shared" si="22"/>
        <v>110010</v>
      </c>
      <c r="D416" s="231">
        <f>'9-4'!C45</f>
        <v>0</v>
      </c>
      <c r="E416" s="231">
        <f>'9-4'!J45</f>
        <v>0</v>
      </c>
      <c r="F416" s="230">
        <f t="shared" si="21"/>
        <v>0</v>
      </c>
      <c r="G416" s="230">
        <f>'9-4'!N45</f>
        <v>0</v>
      </c>
      <c r="H416" s="230">
        <f>'9-4'!O45</f>
        <v>0</v>
      </c>
      <c r="I416" s="230">
        <f>'9-4'!P45</f>
        <v>0</v>
      </c>
      <c r="N416" s="230">
        <f>'9-4'!S45</f>
        <v>0</v>
      </c>
      <c r="O416" s="230">
        <f>'9-4'!T45</f>
        <v>0</v>
      </c>
      <c r="P416" s="230">
        <f>'9-4'!U45</f>
        <v>0</v>
      </c>
      <c r="Q416" s="230">
        <f>'9-4'!V45</f>
        <v>0</v>
      </c>
      <c r="R416" s="230">
        <f>'9-4'!W45</f>
        <v>0</v>
      </c>
      <c r="S416" s="230">
        <f>'9-4'!X45</f>
        <v>0</v>
      </c>
      <c r="T416" s="230">
        <f>'9-4'!Y45</f>
        <v>0</v>
      </c>
      <c r="U416" s="230">
        <f>'9-4'!Z45</f>
        <v>0</v>
      </c>
      <c r="V416" s="230">
        <f>'9-4'!AA45</f>
        <v>0</v>
      </c>
      <c r="W416" s="230">
        <f>'9-4'!AB45</f>
        <v>0</v>
      </c>
      <c r="AE416" s="230">
        <f>'9-4'!Q45</f>
        <v>0</v>
      </c>
      <c r="AF416" s="230">
        <f>'9-4'!R45</f>
        <v>0</v>
      </c>
      <c r="AG416" s="230">
        <f>'9-4'!AC45</f>
        <v>0</v>
      </c>
    </row>
    <row r="417" spans="1:33" ht="12.75">
      <c r="A417" s="246" t="s">
        <v>159</v>
      </c>
      <c r="B417" s="233">
        <v>9</v>
      </c>
      <c r="C417" s="230">
        <f t="shared" si="22"/>
        <v>110010</v>
      </c>
      <c r="D417" s="231">
        <f>'9-4'!C46</f>
        <v>0</v>
      </c>
      <c r="E417" s="231">
        <f>'9-4'!J46</f>
        <v>0</v>
      </c>
      <c r="F417" s="230">
        <f t="shared" si="21"/>
        <v>0</v>
      </c>
      <c r="G417" s="230">
        <f>'9-4'!N46</f>
        <v>0</v>
      </c>
      <c r="H417" s="230">
        <f>'9-4'!O46</f>
        <v>0</v>
      </c>
      <c r="I417" s="230">
        <f>'9-4'!P46</f>
        <v>0</v>
      </c>
      <c r="N417" s="230">
        <f>'9-4'!S46</f>
        <v>0</v>
      </c>
      <c r="O417" s="230">
        <f>'9-4'!T46</f>
        <v>0</v>
      </c>
      <c r="P417" s="230">
        <f>'9-4'!U46</f>
        <v>0</v>
      </c>
      <c r="Q417" s="230">
        <f>'9-4'!V46</f>
        <v>0</v>
      </c>
      <c r="R417" s="230">
        <f>'9-4'!W46</f>
        <v>0</v>
      </c>
      <c r="S417" s="230">
        <f>'9-4'!X46</f>
        <v>0</v>
      </c>
      <c r="T417" s="230">
        <f>'9-4'!Y46</f>
        <v>0</v>
      </c>
      <c r="U417" s="230">
        <f>'9-4'!Z46</f>
        <v>0</v>
      </c>
      <c r="V417" s="230">
        <f>'9-4'!AA46</f>
        <v>0</v>
      </c>
      <c r="W417" s="230">
        <f>'9-4'!AB46</f>
        <v>0</v>
      </c>
      <c r="AE417" s="230">
        <f>'9-4'!Q46</f>
        <v>0</v>
      </c>
      <c r="AF417" s="230">
        <f>'9-4'!R46</f>
        <v>0</v>
      </c>
      <c r="AG417" s="230">
        <f>'9-4'!AC46</f>
        <v>0</v>
      </c>
    </row>
    <row r="418" spans="1:33" ht="12.75">
      <c r="A418" s="246" t="s">
        <v>159</v>
      </c>
      <c r="B418" s="233">
        <v>9</v>
      </c>
      <c r="C418" s="230">
        <f t="shared" si="22"/>
        <v>110010</v>
      </c>
      <c r="D418" s="231">
        <f>'9-4'!C47</f>
        <v>0</v>
      </c>
      <c r="E418" s="231">
        <f>'9-4'!J47</f>
        <v>0</v>
      </c>
      <c r="F418" s="230">
        <f t="shared" si="21"/>
        <v>0</v>
      </c>
      <c r="G418" s="230">
        <f>'9-4'!N47</f>
        <v>0</v>
      </c>
      <c r="H418" s="230">
        <f>'9-4'!O47</f>
        <v>0</v>
      </c>
      <c r="I418" s="230">
        <f>'9-4'!P47</f>
        <v>0</v>
      </c>
      <c r="N418" s="230">
        <f>'9-4'!S47</f>
        <v>0</v>
      </c>
      <c r="O418" s="230">
        <f>'9-4'!T47</f>
        <v>0</v>
      </c>
      <c r="P418" s="230">
        <f>'9-4'!U47</f>
        <v>0</v>
      </c>
      <c r="Q418" s="230">
        <f>'9-4'!V47</f>
        <v>0</v>
      </c>
      <c r="R418" s="230">
        <f>'9-4'!W47</f>
        <v>0</v>
      </c>
      <c r="S418" s="230">
        <f>'9-4'!X47</f>
        <v>0</v>
      </c>
      <c r="T418" s="230">
        <f>'9-4'!Y47</f>
        <v>0</v>
      </c>
      <c r="U418" s="230">
        <f>'9-4'!Z47</f>
        <v>0</v>
      </c>
      <c r="V418" s="230">
        <f>'9-4'!AA47</f>
        <v>0</v>
      </c>
      <c r="W418" s="230">
        <f>'9-4'!AB47</f>
        <v>0</v>
      </c>
      <c r="AE418" s="230">
        <f>'9-4'!Q47</f>
        <v>0</v>
      </c>
      <c r="AF418" s="230">
        <f>'9-4'!R47</f>
        <v>0</v>
      </c>
      <c r="AG418" s="230">
        <f>'9-4'!AC47</f>
        <v>0</v>
      </c>
    </row>
    <row r="419" spans="1:33" ht="12.75">
      <c r="A419" s="246"/>
      <c r="B419" s="233"/>
      <c r="D419" s="231">
        <f>'9-4'!C48</f>
        <v>0</v>
      </c>
      <c r="E419" s="231">
        <f>'9-4'!J48</f>
        <v>0</v>
      </c>
      <c r="F419" s="230">
        <f t="shared" si="21"/>
        <v>0</v>
      </c>
      <c r="G419" s="230">
        <f>'9-4'!N48</f>
        <v>0</v>
      </c>
      <c r="H419" s="230">
        <f>'9-4'!O48</f>
        <v>0</v>
      </c>
      <c r="I419" s="230">
        <f>'9-4'!P48</f>
        <v>0</v>
      </c>
      <c r="N419" s="230">
        <f>'9-4'!S48</f>
        <v>0</v>
      </c>
      <c r="O419" s="230">
        <f>'9-4'!T48</f>
        <v>0</v>
      </c>
      <c r="P419" s="230">
        <f>'9-4'!U48</f>
        <v>0</v>
      </c>
      <c r="Q419" s="230">
        <f>'9-4'!V48</f>
        <v>0</v>
      </c>
      <c r="R419" s="230">
        <f>'9-4'!W48</f>
        <v>0</v>
      </c>
      <c r="S419" s="230">
        <f>'9-4'!X48</f>
        <v>0</v>
      </c>
      <c r="T419" s="230">
        <f>'9-4'!Y48</f>
        <v>0</v>
      </c>
      <c r="U419" s="230">
        <f>'9-4'!Z48</f>
        <v>0</v>
      </c>
      <c r="V419" s="230">
        <f>'9-4'!AA48</f>
        <v>0</v>
      </c>
      <c r="W419" s="230">
        <f>'9-4'!AB48</f>
        <v>0</v>
      </c>
      <c r="AE419" s="230">
        <f>'9-4'!Q48</f>
        <v>0</v>
      </c>
      <c r="AF419" s="230">
        <f>'9-4'!R48</f>
        <v>0</v>
      </c>
      <c r="AG419" s="230">
        <f>'9-4'!AC48</f>
        <v>0</v>
      </c>
    </row>
    <row r="420" spans="1:33" ht="12.75">
      <c r="A420" s="246" t="s">
        <v>159</v>
      </c>
      <c r="B420" s="233">
        <v>9</v>
      </c>
      <c r="C420" s="230">
        <f t="shared" si="22"/>
        <v>110010</v>
      </c>
      <c r="D420" s="231">
        <f>'9-4'!C49</f>
        <v>0</v>
      </c>
      <c r="E420" s="231">
        <f>'9-4'!J49</f>
        <v>0</v>
      </c>
      <c r="F420" s="230">
        <f t="shared" si="21"/>
        <v>0</v>
      </c>
      <c r="G420" s="230">
        <f>'9-4'!N49</f>
        <v>0</v>
      </c>
      <c r="H420" s="230">
        <f>'9-4'!O49</f>
        <v>0</v>
      </c>
      <c r="I420" s="230">
        <f>'9-4'!P49</f>
        <v>0</v>
      </c>
      <c r="N420" s="230">
        <f>'9-4'!S49</f>
        <v>0</v>
      </c>
      <c r="O420" s="230">
        <f>'9-4'!T49</f>
        <v>0</v>
      </c>
      <c r="P420" s="230">
        <f>'9-4'!U49</f>
        <v>0</v>
      </c>
      <c r="Q420" s="230">
        <f>'9-4'!V49</f>
        <v>0</v>
      </c>
      <c r="R420" s="230">
        <f>'9-4'!W49</f>
        <v>0</v>
      </c>
      <c r="S420" s="230">
        <f>'9-4'!X49</f>
        <v>0</v>
      </c>
      <c r="T420" s="230">
        <f>'9-4'!Y49</f>
        <v>0</v>
      </c>
      <c r="U420" s="230">
        <f>'9-4'!Z49</f>
        <v>0</v>
      </c>
      <c r="V420" s="230">
        <f>'9-4'!AA49</f>
        <v>0</v>
      </c>
      <c r="W420" s="230">
        <f>'9-4'!AB49</f>
        <v>0</v>
      </c>
      <c r="AE420" s="230">
        <f>'9-4'!Q49</f>
        <v>0</v>
      </c>
      <c r="AF420" s="230">
        <f>'9-4'!R49</f>
        <v>0</v>
      </c>
      <c r="AG420" s="230">
        <f>'9-4'!AC49</f>
        <v>0</v>
      </c>
    </row>
    <row r="421" spans="1:33" ht="12.75">
      <c r="A421" s="246" t="s">
        <v>159</v>
      </c>
      <c r="B421" s="233">
        <v>9</v>
      </c>
      <c r="C421" s="230">
        <f t="shared" si="22"/>
        <v>110010</v>
      </c>
      <c r="D421" s="231">
        <f>'9-4'!C50</f>
        <v>0</v>
      </c>
      <c r="E421" s="231">
        <f>'9-4'!J50</f>
        <v>0</v>
      </c>
      <c r="F421" s="230">
        <f t="shared" si="21"/>
        <v>0</v>
      </c>
      <c r="G421" s="230">
        <f>'9-4'!N50</f>
        <v>0</v>
      </c>
      <c r="H421" s="230">
        <f>'9-4'!O50</f>
        <v>0</v>
      </c>
      <c r="I421" s="230">
        <f>'9-4'!P50</f>
        <v>0</v>
      </c>
      <c r="N421" s="230">
        <f>'9-4'!S50</f>
        <v>0</v>
      </c>
      <c r="O421" s="230">
        <f>'9-4'!T50</f>
        <v>0</v>
      </c>
      <c r="P421" s="230">
        <f>'9-4'!U50</f>
        <v>0</v>
      </c>
      <c r="Q421" s="230">
        <f>'9-4'!V50</f>
        <v>0</v>
      </c>
      <c r="R421" s="230">
        <f>'9-4'!W50</f>
        <v>0</v>
      </c>
      <c r="S421" s="230">
        <f>'9-4'!X50</f>
        <v>0</v>
      </c>
      <c r="T421" s="230">
        <f>'9-4'!Y50</f>
        <v>0</v>
      </c>
      <c r="U421" s="230">
        <f>'9-4'!Z50</f>
        <v>0</v>
      </c>
      <c r="V421" s="230">
        <f>'9-4'!AA50</f>
        <v>0</v>
      </c>
      <c r="W421" s="230">
        <f>'9-4'!AB50</f>
        <v>0</v>
      </c>
      <c r="AE421" s="230">
        <f>'9-4'!Q50</f>
        <v>0</v>
      </c>
      <c r="AF421" s="230">
        <f>'9-4'!R50</f>
        <v>0</v>
      </c>
      <c r="AG421" s="230">
        <f>'9-4'!AC50</f>
        <v>0</v>
      </c>
    </row>
    <row r="422" spans="1:33" ht="12.75">
      <c r="A422" s="246" t="s">
        <v>159</v>
      </c>
      <c r="B422" s="233">
        <v>9</v>
      </c>
      <c r="C422" s="230">
        <f t="shared" si="22"/>
        <v>110010</v>
      </c>
      <c r="D422" s="231">
        <f>'9-4'!C51</f>
        <v>0</v>
      </c>
      <c r="E422" s="231">
        <f>'9-4'!J51</f>
        <v>0</v>
      </c>
      <c r="F422" s="230">
        <f t="shared" si="21"/>
        <v>0</v>
      </c>
      <c r="G422" s="230">
        <f>'9-4'!N51</f>
        <v>0</v>
      </c>
      <c r="H422" s="230">
        <f>'9-4'!O51</f>
        <v>0</v>
      </c>
      <c r="I422" s="230">
        <f>'9-4'!P51</f>
        <v>0</v>
      </c>
      <c r="N422" s="230">
        <f>'9-4'!S51</f>
        <v>0</v>
      </c>
      <c r="O422" s="230">
        <f>'9-4'!T51</f>
        <v>0</v>
      </c>
      <c r="P422" s="230">
        <f>'9-4'!U51</f>
        <v>0</v>
      </c>
      <c r="Q422" s="230">
        <f>'9-4'!V51</f>
        <v>0</v>
      </c>
      <c r="R422" s="230">
        <f>'9-4'!W51</f>
        <v>0</v>
      </c>
      <c r="S422" s="230">
        <f>'9-4'!X51</f>
        <v>0</v>
      </c>
      <c r="T422" s="230">
        <f>'9-4'!Y51</f>
        <v>0</v>
      </c>
      <c r="U422" s="230">
        <f>'9-4'!Z51</f>
        <v>0</v>
      </c>
      <c r="V422" s="230">
        <f>'9-4'!AA51</f>
        <v>0</v>
      </c>
      <c r="W422" s="230">
        <f>'9-4'!AB51</f>
        <v>0</v>
      </c>
      <c r="AE422" s="230">
        <f>'9-4'!Q51</f>
        <v>0</v>
      </c>
      <c r="AF422" s="230">
        <f>'9-4'!R51</f>
        <v>0</v>
      </c>
      <c r="AG422" s="230">
        <f>'9-4'!AC51</f>
        <v>0</v>
      </c>
    </row>
    <row r="423" spans="1:33" ht="12.75">
      <c r="A423" s="246" t="s">
        <v>159</v>
      </c>
      <c r="B423" s="233">
        <v>9</v>
      </c>
      <c r="C423" s="230">
        <f t="shared" si="22"/>
        <v>110010</v>
      </c>
      <c r="D423" s="231">
        <f>'9-4'!C52</f>
        <v>0</v>
      </c>
      <c r="E423" s="231">
        <f>'9-4'!J52</f>
        <v>0</v>
      </c>
      <c r="F423" s="230">
        <f t="shared" si="21"/>
        <v>0</v>
      </c>
      <c r="G423" s="230">
        <f>'9-4'!N52</f>
        <v>0</v>
      </c>
      <c r="H423" s="230">
        <f>'9-4'!O52</f>
        <v>0</v>
      </c>
      <c r="I423" s="230">
        <f>'9-4'!P52</f>
        <v>0</v>
      </c>
      <c r="N423" s="230">
        <f>'9-4'!S52</f>
        <v>0</v>
      </c>
      <c r="O423" s="230">
        <f>'9-4'!T52</f>
        <v>0</v>
      </c>
      <c r="P423" s="230">
        <f>'9-4'!U52</f>
        <v>0</v>
      </c>
      <c r="Q423" s="230">
        <f>'9-4'!V52</f>
        <v>0</v>
      </c>
      <c r="R423" s="230">
        <f>'9-4'!W52</f>
        <v>0</v>
      </c>
      <c r="S423" s="230">
        <f>'9-4'!X52</f>
        <v>0</v>
      </c>
      <c r="T423" s="230">
        <f>'9-4'!Y52</f>
        <v>0</v>
      </c>
      <c r="U423" s="230">
        <f>'9-4'!Z52</f>
        <v>0</v>
      </c>
      <c r="V423" s="230">
        <f>'9-4'!AA52</f>
        <v>0</v>
      </c>
      <c r="W423" s="230">
        <f>'9-4'!AB52</f>
        <v>0</v>
      </c>
      <c r="AE423" s="230">
        <f>'9-4'!Q52</f>
        <v>0</v>
      </c>
      <c r="AF423" s="230">
        <f>'9-4'!R52</f>
        <v>0</v>
      </c>
      <c r="AG423" s="230">
        <f>'9-4'!AC52</f>
        <v>0</v>
      </c>
    </row>
    <row r="424" spans="1:33" ht="12.75">
      <c r="A424" s="246" t="s">
        <v>159</v>
      </c>
      <c r="B424" s="233">
        <v>9</v>
      </c>
      <c r="C424" s="230">
        <f t="shared" si="22"/>
        <v>110010</v>
      </c>
      <c r="D424" s="231">
        <f>'9-4'!C53</f>
        <v>0</v>
      </c>
      <c r="E424" s="231">
        <f>'9-4'!J53</f>
        <v>0</v>
      </c>
      <c r="F424" s="230">
        <f t="shared" si="21"/>
        <v>0</v>
      </c>
      <c r="G424" s="230">
        <f>'9-4'!N53</f>
        <v>0</v>
      </c>
      <c r="H424" s="230">
        <f>'9-4'!O53</f>
        <v>0</v>
      </c>
      <c r="I424" s="230">
        <f>'9-4'!P53</f>
        <v>0</v>
      </c>
      <c r="N424" s="230">
        <f>'9-4'!S53</f>
        <v>0</v>
      </c>
      <c r="O424" s="230">
        <f>'9-4'!T53</f>
        <v>0</v>
      </c>
      <c r="P424" s="230">
        <f>'9-4'!U53</f>
        <v>0</v>
      </c>
      <c r="Q424" s="230">
        <f>'9-4'!V53</f>
        <v>0</v>
      </c>
      <c r="R424" s="230">
        <f>'9-4'!W53</f>
        <v>0</v>
      </c>
      <c r="S424" s="230">
        <f>'9-4'!X53</f>
        <v>0</v>
      </c>
      <c r="T424" s="230">
        <f>'9-4'!Y53</f>
        <v>0</v>
      </c>
      <c r="U424" s="230">
        <f>'9-4'!Z53</f>
        <v>0</v>
      </c>
      <c r="V424" s="230">
        <f>'9-4'!AA53</f>
        <v>0</v>
      </c>
      <c r="W424" s="230">
        <f>'9-4'!AB53</f>
        <v>0</v>
      </c>
      <c r="AE424" s="230">
        <f>'9-4'!Q53</f>
        <v>0</v>
      </c>
      <c r="AF424" s="230">
        <f>'9-4'!R53</f>
        <v>0</v>
      </c>
      <c r="AG424" s="230">
        <f>'9-4'!AC53</f>
        <v>0</v>
      </c>
    </row>
    <row r="425" spans="1:33" ht="12.75">
      <c r="A425" s="246" t="s">
        <v>159</v>
      </c>
      <c r="B425" s="233">
        <v>9</v>
      </c>
      <c r="C425" s="230">
        <f t="shared" si="22"/>
        <v>110010</v>
      </c>
      <c r="D425" s="231">
        <f>'9-4'!C54</f>
        <v>0</v>
      </c>
      <c r="E425" s="231">
        <f>'9-4'!J54</f>
        <v>0</v>
      </c>
      <c r="F425" s="230">
        <f t="shared" si="21"/>
        <v>0</v>
      </c>
      <c r="G425" s="230">
        <f>'9-4'!N54</f>
        <v>0</v>
      </c>
      <c r="H425" s="230">
        <f>'9-4'!O54</f>
        <v>0</v>
      </c>
      <c r="I425" s="230">
        <f>'9-4'!P54</f>
        <v>0</v>
      </c>
      <c r="N425" s="230">
        <f>'9-4'!S54</f>
        <v>0</v>
      </c>
      <c r="O425" s="230">
        <f>'9-4'!T54</f>
        <v>0</v>
      </c>
      <c r="P425" s="230">
        <f>'9-4'!U54</f>
        <v>0</v>
      </c>
      <c r="Q425" s="230">
        <f>'9-4'!V54</f>
        <v>0</v>
      </c>
      <c r="R425" s="230">
        <f>'9-4'!W54</f>
        <v>0</v>
      </c>
      <c r="S425" s="230">
        <f>'9-4'!X54</f>
        <v>0</v>
      </c>
      <c r="T425" s="230">
        <f>'9-4'!Y54</f>
        <v>0</v>
      </c>
      <c r="U425" s="230">
        <f>'9-4'!Z54</f>
        <v>0</v>
      </c>
      <c r="V425" s="230">
        <f>'9-4'!AA54</f>
        <v>0</v>
      </c>
      <c r="W425" s="230">
        <f>'9-4'!AB54</f>
        <v>0</v>
      </c>
      <c r="AE425" s="230">
        <f>'9-4'!Q54</f>
        <v>0</v>
      </c>
      <c r="AF425" s="230">
        <f>'9-4'!R54</f>
        <v>0</v>
      </c>
      <c r="AG425" s="230">
        <f>'9-4'!AC54</f>
        <v>0</v>
      </c>
    </row>
    <row r="426" spans="1:33" ht="12.75">
      <c r="A426" s="246" t="s">
        <v>159</v>
      </c>
      <c r="B426" s="233">
        <v>9</v>
      </c>
      <c r="C426" s="230">
        <f t="shared" si="22"/>
        <v>110010</v>
      </c>
      <c r="D426" s="231">
        <f>'9-4'!C55</f>
        <v>0</v>
      </c>
      <c r="E426" s="231">
        <f>'9-4'!J55</f>
        <v>0</v>
      </c>
      <c r="F426" s="230">
        <f t="shared" si="21"/>
        <v>0</v>
      </c>
      <c r="G426" s="230">
        <f>'9-4'!N55</f>
        <v>0</v>
      </c>
      <c r="H426" s="230">
        <f>'9-4'!O55</f>
        <v>0</v>
      </c>
      <c r="I426" s="230">
        <f>'9-4'!P55</f>
        <v>0</v>
      </c>
      <c r="N426" s="230">
        <f>'9-4'!S55</f>
        <v>0</v>
      </c>
      <c r="O426" s="230">
        <f>'9-4'!T55</f>
        <v>0</v>
      </c>
      <c r="P426" s="230">
        <f>'9-4'!U55</f>
        <v>0</v>
      </c>
      <c r="Q426" s="230">
        <f>'9-4'!V55</f>
        <v>0</v>
      </c>
      <c r="R426" s="230">
        <f>'9-4'!W55</f>
        <v>0</v>
      </c>
      <c r="S426" s="230">
        <f>'9-4'!X55</f>
        <v>0</v>
      </c>
      <c r="T426" s="230">
        <f>'9-4'!Y55</f>
        <v>0</v>
      </c>
      <c r="U426" s="230">
        <f>'9-4'!Z55</f>
        <v>0</v>
      </c>
      <c r="V426" s="230">
        <f>'9-4'!AA55</f>
        <v>0</v>
      </c>
      <c r="W426" s="230">
        <f>'9-4'!AB55</f>
        <v>0</v>
      </c>
      <c r="AE426" s="230">
        <f>'9-4'!Q55</f>
        <v>0</v>
      </c>
      <c r="AF426" s="230">
        <f>'9-4'!R55</f>
        <v>0</v>
      </c>
      <c r="AG426" s="230">
        <f>'9-4'!AC55</f>
        <v>0</v>
      </c>
    </row>
    <row r="427" spans="1:33" ht="12.75">
      <c r="A427" s="246" t="s">
        <v>159</v>
      </c>
      <c r="B427" s="233">
        <v>9</v>
      </c>
      <c r="C427" s="230">
        <f t="shared" si="22"/>
        <v>110010</v>
      </c>
      <c r="D427" s="231">
        <f>'9-4'!C56</f>
        <v>0</v>
      </c>
      <c r="E427" s="231">
        <f>'9-4'!J56</f>
        <v>0</v>
      </c>
      <c r="F427" s="230">
        <f t="shared" si="21"/>
        <v>0</v>
      </c>
      <c r="G427" s="230">
        <f>'9-4'!N56</f>
        <v>0</v>
      </c>
      <c r="H427" s="230">
        <f>'9-4'!O56</f>
        <v>0</v>
      </c>
      <c r="I427" s="230">
        <f>'9-4'!P56</f>
        <v>0</v>
      </c>
      <c r="N427" s="230">
        <f>'9-4'!S56</f>
        <v>0</v>
      </c>
      <c r="O427" s="230">
        <f>'9-4'!T56</f>
        <v>0</v>
      </c>
      <c r="P427" s="230">
        <f>'9-4'!U56</f>
        <v>0</v>
      </c>
      <c r="Q427" s="230">
        <f>'9-4'!V56</f>
        <v>0</v>
      </c>
      <c r="R427" s="230">
        <f>'9-4'!W56</f>
        <v>0</v>
      </c>
      <c r="S427" s="230">
        <f>'9-4'!X56</f>
        <v>0</v>
      </c>
      <c r="T427" s="230">
        <f>'9-4'!Y56</f>
        <v>0</v>
      </c>
      <c r="U427" s="230">
        <f>'9-4'!Z56</f>
        <v>0</v>
      </c>
      <c r="V427" s="230">
        <f>'9-4'!AA56</f>
        <v>0</v>
      </c>
      <c r="W427" s="230">
        <f>'9-4'!AB56</f>
        <v>0</v>
      </c>
      <c r="AE427" s="230">
        <f>'9-4'!Q56</f>
        <v>0</v>
      </c>
      <c r="AF427" s="230">
        <f>'9-4'!R56</f>
        <v>0</v>
      </c>
      <c r="AG427" s="230">
        <f>'9-4'!AC56</f>
        <v>0</v>
      </c>
    </row>
    <row r="428" spans="1:33" ht="12.75">
      <c r="A428" s="246" t="s">
        <v>159</v>
      </c>
      <c r="B428" s="233">
        <v>9</v>
      </c>
      <c r="C428" s="230">
        <f t="shared" si="22"/>
        <v>110010</v>
      </c>
      <c r="D428" s="231">
        <f>'9-4'!C57</f>
        <v>0</v>
      </c>
      <c r="E428" s="231">
        <f>'9-4'!J57</f>
        <v>0</v>
      </c>
      <c r="F428" s="230">
        <f t="shared" si="21"/>
        <v>0</v>
      </c>
      <c r="G428" s="230">
        <f>'9-4'!N57</f>
        <v>0</v>
      </c>
      <c r="H428" s="230">
        <f>'9-4'!O57</f>
        <v>0</v>
      </c>
      <c r="I428" s="230">
        <f>'9-4'!P57</f>
        <v>0</v>
      </c>
      <c r="N428" s="230">
        <f>'9-4'!S57</f>
        <v>0</v>
      </c>
      <c r="O428" s="230">
        <f>'9-4'!T57</f>
        <v>0</v>
      </c>
      <c r="P428" s="230">
        <f>'9-4'!U57</f>
        <v>0</v>
      </c>
      <c r="Q428" s="230">
        <f>'9-4'!V57</f>
        <v>0</v>
      </c>
      <c r="R428" s="230">
        <f>'9-4'!W57</f>
        <v>0</v>
      </c>
      <c r="S428" s="230">
        <f>'9-4'!X57</f>
        <v>0</v>
      </c>
      <c r="T428" s="230">
        <f>'9-4'!Y57</f>
        <v>0</v>
      </c>
      <c r="U428" s="230">
        <f>'9-4'!Z57</f>
        <v>0</v>
      </c>
      <c r="V428" s="230">
        <f>'9-4'!AA57</f>
        <v>0</v>
      </c>
      <c r="W428" s="230">
        <f>'9-4'!AB57</f>
        <v>0</v>
      </c>
      <c r="AE428" s="230">
        <f>'9-4'!Q57</f>
        <v>0</v>
      </c>
      <c r="AF428" s="230">
        <f>'9-4'!R57</f>
        <v>0</v>
      </c>
      <c r="AG428" s="230">
        <f>'9-4'!AC57</f>
        <v>0</v>
      </c>
    </row>
    <row r="429" spans="1:33" ht="12.75">
      <c r="A429" s="246" t="s">
        <v>159</v>
      </c>
      <c r="B429" s="233">
        <v>9</v>
      </c>
      <c r="C429" s="230">
        <f t="shared" si="22"/>
        <v>110010</v>
      </c>
      <c r="D429" s="231">
        <f>'9-4'!C58</f>
        <v>0</v>
      </c>
      <c r="E429" s="231">
        <f>'9-4'!J58</f>
        <v>0</v>
      </c>
      <c r="F429" s="230">
        <f t="shared" si="21"/>
        <v>0</v>
      </c>
      <c r="G429" s="230">
        <f>'9-4'!N58</f>
        <v>0</v>
      </c>
      <c r="H429" s="230">
        <f>'9-4'!O58</f>
        <v>0</v>
      </c>
      <c r="I429" s="230">
        <f>'9-4'!P58</f>
        <v>0</v>
      </c>
      <c r="N429" s="230">
        <f>'9-4'!S58</f>
        <v>0</v>
      </c>
      <c r="O429" s="230">
        <f>'9-4'!T58</f>
        <v>0</v>
      </c>
      <c r="P429" s="230">
        <f>'9-4'!U58</f>
        <v>0</v>
      </c>
      <c r="Q429" s="230">
        <f>'9-4'!V58</f>
        <v>0</v>
      </c>
      <c r="R429" s="230">
        <f>'9-4'!W58</f>
        <v>0</v>
      </c>
      <c r="S429" s="230">
        <f>'9-4'!X58</f>
        <v>0</v>
      </c>
      <c r="T429" s="230">
        <f>'9-4'!Y58</f>
        <v>0</v>
      </c>
      <c r="U429" s="230">
        <f>'9-4'!Z58</f>
        <v>0</v>
      </c>
      <c r="V429" s="230">
        <f>'9-4'!AA58</f>
        <v>0</v>
      </c>
      <c r="W429" s="230">
        <f>'9-4'!AB58</f>
        <v>0</v>
      </c>
      <c r="AE429" s="230">
        <f>'9-4'!Q58</f>
        <v>0</v>
      </c>
      <c r="AF429" s="230">
        <f>'9-4'!R58</f>
        <v>0</v>
      </c>
      <c r="AG429" s="230">
        <f>'9-4'!AC58</f>
        <v>0</v>
      </c>
    </row>
    <row r="430" spans="1:33" ht="12.75">
      <c r="A430" s="246"/>
      <c r="B430" s="233"/>
      <c r="D430" s="231">
        <f>'9-4'!C59</f>
        <v>0</v>
      </c>
      <c r="E430" s="231">
        <f>'9-4'!J59</f>
        <v>0</v>
      </c>
      <c r="F430" s="230">
        <f t="shared" si="21"/>
        <v>0</v>
      </c>
      <c r="G430" s="230">
        <f>'9-4'!N59</f>
        <v>0</v>
      </c>
      <c r="H430" s="230">
        <f>'9-4'!O59</f>
        <v>0</v>
      </c>
      <c r="I430" s="230">
        <f>'9-4'!P59</f>
        <v>0</v>
      </c>
      <c r="N430" s="230">
        <f>'9-4'!S59</f>
        <v>0</v>
      </c>
      <c r="O430" s="230">
        <f>'9-4'!T59</f>
        <v>0</v>
      </c>
      <c r="P430" s="230">
        <f>'9-4'!U59</f>
        <v>0</v>
      </c>
      <c r="Q430" s="230">
        <f>'9-4'!V59</f>
        <v>0</v>
      </c>
      <c r="R430" s="230">
        <f>'9-4'!W59</f>
        <v>0</v>
      </c>
      <c r="S430" s="230">
        <f>'9-4'!X59</f>
        <v>0</v>
      </c>
      <c r="T430" s="230">
        <f>'9-4'!Y59</f>
        <v>0</v>
      </c>
      <c r="U430" s="230">
        <f>'9-4'!Z59</f>
        <v>0</v>
      </c>
      <c r="V430" s="230">
        <f>'9-4'!AA59</f>
        <v>0</v>
      </c>
      <c r="W430" s="230">
        <f>'9-4'!AB59</f>
        <v>0</v>
      </c>
      <c r="AE430" s="230">
        <f>'9-4'!Q59</f>
        <v>0</v>
      </c>
      <c r="AF430" s="230">
        <f>'9-4'!R59</f>
        <v>0</v>
      </c>
      <c r="AG430" s="230">
        <f>'9-4'!AC59</f>
        <v>0</v>
      </c>
    </row>
    <row r="431" spans="1:33" ht="12.75">
      <c r="A431" s="246" t="s">
        <v>159</v>
      </c>
      <c r="B431" s="233">
        <v>9</v>
      </c>
      <c r="C431" s="230">
        <f t="shared" si="22"/>
        <v>110010</v>
      </c>
      <c r="D431" s="231">
        <f>'9-4'!C60</f>
        <v>0</v>
      </c>
      <c r="E431" s="231">
        <f>'9-4'!J60</f>
        <v>0</v>
      </c>
      <c r="F431" s="230">
        <f t="shared" si="21"/>
        <v>0</v>
      </c>
      <c r="G431" s="230">
        <f>'9-4'!N60</f>
        <v>0</v>
      </c>
      <c r="H431" s="230">
        <f>'9-4'!O60</f>
        <v>0</v>
      </c>
      <c r="I431" s="230">
        <f>'9-4'!P60</f>
        <v>0</v>
      </c>
      <c r="N431" s="230">
        <f>'9-4'!S60</f>
        <v>0</v>
      </c>
      <c r="O431" s="230">
        <f>'9-4'!T60</f>
        <v>0</v>
      </c>
      <c r="P431" s="230">
        <f>'9-4'!U60</f>
        <v>0</v>
      </c>
      <c r="Q431" s="230">
        <f>'9-4'!V60</f>
        <v>0</v>
      </c>
      <c r="R431" s="230">
        <f>'9-4'!W60</f>
        <v>0</v>
      </c>
      <c r="S431" s="230">
        <f>'9-4'!X60</f>
        <v>0</v>
      </c>
      <c r="T431" s="230">
        <f>'9-4'!Y60</f>
        <v>0</v>
      </c>
      <c r="U431" s="230">
        <f>'9-4'!Z60</f>
        <v>0</v>
      </c>
      <c r="V431" s="230">
        <f>'9-4'!AA60</f>
        <v>0</v>
      </c>
      <c r="W431" s="230">
        <f>'9-4'!AB60</f>
        <v>0</v>
      </c>
      <c r="AE431" s="230">
        <f>'9-4'!Q60</f>
        <v>0</v>
      </c>
      <c r="AF431" s="230">
        <f>'9-4'!R60</f>
        <v>0</v>
      </c>
      <c r="AG431" s="230">
        <f>'9-4'!AC60</f>
        <v>0</v>
      </c>
    </row>
    <row r="432" spans="1:33" ht="12.75">
      <c r="A432" s="246" t="s">
        <v>159</v>
      </c>
      <c r="B432" s="233">
        <v>9</v>
      </c>
      <c r="C432" s="230">
        <f t="shared" si="22"/>
        <v>110010</v>
      </c>
      <c r="D432" s="231">
        <f>'9-4'!C61</f>
        <v>0</v>
      </c>
      <c r="E432" s="231">
        <f>'9-4'!J61</f>
        <v>0</v>
      </c>
      <c r="F432" s="230">
        <f t="shared" si="21"/>
        <v>0</v>
      </c>
      <c r="G432" s="230">
        <f>'9-4'!N61</f>
        <v>0</v>
      </c>
      <c r="H432" s="230">
        <f>'9-4'!O61</f>
        <v>0</v>
      </c>
      <c r="I432" s="230">
        <f>'9-4'!P61</f>
        <v>0</v>
      </c>
      <c r="N432" s="230">
        <f>'9-4'!S61</f>
        <v>0</v>
      </c>
      <c r="O432" s="230">
        <f>'9-4'!T61</f>
        <v>0</v>
      </c>
      <c r="P432" s="230">
        <f>'9-4'!U61</f>
        <v>0</v>
      </c>
      <c r="Q432" s="230">
        <f>'9-4'!V61</f>
        <v>0</v>
      </c>
      <c r="R432" s="230">
        <f>'9-4'!W61</f>
        <v>0</v>
      </c>
      <c r="S432" s="230">
        <f>'9-4'!X61</f>
        <v>0</v>
      </c>
      <c r="T432" s="230">
        <f>'9-4'!Y61</f>
        <v>0</v>
      </c>
      <c r="U432" s="230">
        <f>'9-4'!Z61</f>
        <v>0</v>
      </c>
      <c r="V432" s="230">
        <f>'9-4'!AA61</f>
        <v>0</v>
      </c>
      <c r="W432" s="230">
        <f>'9-4'!AB61</f>
        <v>0</v>
      </c>
      <c r="AE432" s="230">
        <f>'9-4'!Q61</f>
        <v>0</v>
      </c>
      <c r="AF432" s="230">
        <f>'9-4'!R61</f>
        <v>0</v>
      </c>
      <c r="AG432" s="230">
        <f>'9-4'!AC61</f>
        <v>0</v>
      </c>
    </row>
    <row r="433" spans="1:33" ht="12.75">
      <c r="A433" s="246" t="s">
        <v>159</v>
      </c>
      <c r="B433" s="233">
        <v>9</v>
      </c>
      <c r="C433" s="230">
        <f t="shared" si="22"/>
        <v>110010</v>
      </c>
      <c r="D433" s="231">
        <f>'9-4'!C62</f>
        <v>0</v>
      </c>
      <c r="E433" s="231">
        <f>'9-4'!J62</f>
        <v>0</v>
      </c>
      <c r="F433" s="230">
        <f t="shared" si="21"/>
        <v>0</v>
      </c>
      <c r="G433" s="230">
        <f>'9-4'!N62</f>
        <v>0</v>
      </c>
      <c r="H433" s="230">
        <f>'9-4'!O62</f>
        <v>0</v>
      </c>
      <c r="I433" s="230">
        <f>'9-4'!P62</f>
        <v>0</v>
      </c>
      <c r="N433" s="230">
        <f>'9-4'!S62</f>
        <v>0</v>
      </c>
      <c r="O433" s="230">
        <f>'9-4'!T62</f>
        <v>0</v>
      </c>
      <c r="P433" s="230">
        <f>'9-4'!U62</f>
        <v>0</v>
      </c>
      <c r="Q433" s="230">
        <f>'9-4'!V62</f>
        <v>0</v>
      </c>
      <c r="R433" s="230">
        <f>'9-4'!W62</f>
        <v>0</v>
      </c>
      <c r="S433" s="230">
        <f>'9-4'!X62</f>
        <v>0</v>
      </c>
      <c r="T433" s="230">
        <f>'9-4'!Y62</f>
        <v>0</v>
      </c>
      <c r="U433" s="230">
        <f>'9-4'!Z62</f>
        <v>0</v>
      </c>
      <c r="V433" s="230">
        <f>'9-4'!AA62</f>
        <v>0</v>
      </c>
      <c r="W433" s="230">
        <f>'9-4'!AB62</f>
        <v>0</v>
      </c>
      <c r="AE433" s="230">
        <f>'9-4'!Q62</f>
        <v>0</v>
      </c>
      <c r="AF433" s="230">
        <f>'9-4'!R62</f>
        <v>0</v>
      </c>
      <c r="AG433" s="230">
        <f>'9-4'!AC62</f>
        <v>0</v>
      </c>
    </row>
    <row r="434" spans="1:33" ht="12.75">
      <c r="A434" s="246" t="s">
        <v>159</v>
      </c>
      <c r="B434" s="233">
        <v>9</v>
      </c>
      <c r="C434" s="230">
        <f t="shared" si="22"/>
        <v>110010</v>
      </c>
      <c r="D434" s="231">
        <f>'9-4'!C63</f>
        <v>0</v>
      </c>
      <c r="E434" s="231">
        <f>'9-4'!J63</f>
        <v>0</v>
      </c>
      <c r="F434" s="230">
        <f t="shared" si="21"/>
        <v>0</v>
      </c>
      <c r="G434" s="230">
        <f>'9-4'!N63</f>
        <v>0</v>
      </c>
      <c r="H434" s="230">
        <f>'9-4'!O63</f>
        <v>0</v>
      </c>
      <c r="I434" s="230">
        <f>'9-4'!P63</f>
        <v>0</v>
      </c>
      <c r="N434" s="230">
        <f>'9-4'!S63</f>
        <v>0</v>
      </c>
      <c r="O434" s="230">
        <f>'9-4'!T63</f>
        <v>0</v>
      </c>
      <c r="P434" s="230">
        <f>'9-4'!U63</f>
        <v>0</v>
      </c>
      <c r="Q434" s="230">
        <f>'9-4'!V63</f>
        <v>0</v>
      </c>
      <c r="R434" s="230">
        <f>'9-4'!W63</f>
        <v>0</v>
      </c>
      <c r="S434" s="230">
        <f>'9-4'!X63</f>
        <v>0</v>
      </c>
      <c r="T434" s="230">
        <f>'9-4'!Y63</f>
        <v>0</v>
      </c>
      <c r="U434" s="230">
        <f>'9-4'!Z63</f>
        <v>0</v>
      </c>
      <c r="V434" s="230">
        <f>'9-4'!AA63</f>
        <v>0</v>
      </c>
      <c r="W434" s="230">
        <f>'9-4'!AB63</f>
        <v>0</v>
      </c>
      <c r="AE434" s="230">
        <f>'9-4'!Q63</f>
        <v>0</v>
      </c>
      <c r="AF434" s="230">
        <f>'9-4'!R63</f>
        <v>0</v>
      </c>
      <c r="AG434" s="230">
        <f>'9-4'!AC63</f>
        <v>0</v>
      </c>
    </row>
    <row r="435" spans="1:33" ht="12.75">
      <c r="A435" s="246" t="s">
        <v>159</v>
      </c>
      <c r="B435" s="233">
        <v>9</v>
      </c>
      <c r="C435" s="230">
        <f t="shared" si="22"/>
        <v>110010</v>
      </c>
      <c r="D435" s="231">
        <f>'9-4'!C64</f>
        <v>0</v>
      </c>
      <c r="E435" s="231">
        <f>'9-4'!J64</f>
        <v>0</v>
      </c>
      <c r="F435" s="230">
        <f t="shared" si="21"/>
        <v>0</v>
      </c>
      <c r="G435" s="230">
        <f>'9-4'!N64</f>
        <v>0</v>
      </c>
      <c r="H435" s="230">
        <f>'9-4'!O64</f>
        <v>0</v>
      </c>
      <c r="I435" s="230">
        <f>'9-4'!P64</f>
        <v>0</v>
      </c>
      <c r="N435" s="230">
        <f>'9-4'!S64</f>
        <v>0</v>
      </c>
      <c r="O435" s="230">
        <f>'9-4'!T64</f>
        <v>0</v>
      </c>
      <c r="P435" s="230">
        <f>'9-4'!U64</f>
        <v>0</v>
      </c>
      <c r="Q435" s="230">
        <f>'9-4'!V64</f>
        <v>0</v>
      </c>
      <c r="R435" s="230">
        <f>'9-4'!W64</f>
        <v>0</v>
      </c>
      <c r="S435" s="230">
        <f>'9-4'!X64</f>
        <v>0</v>
      </c>
      <c r="T435" s="230">
        <f>'9-4'!Y64</f>
        <v>0</v>
      </c>
      <c r="U435" s="230">
        <f>'9-4'!Z64</f>
        <v>0</v>
      </c>
      <c r="V435" s="230">
        <f>'9-4'!AA64</f>
        <v>0</v>
      </c>
      <c r="W435" s="230">
        <f>'9-4'!AB64</f>
        <v>0</v>
      </c>
      <c r="AE435" s="230">
        <f>'9-4'!Q64</f>
        <v>0</v>
      </c>
      <c r="AF435" s="230">
        <f>'9-4'!R64</f>
        <v>0</v>
      </c>
      <c r="AG435" s="230">
        <f>'9-4'!AC64</f>
        <v>0</v>
      </c>
    </row>
    <row r="436" spans="1:33" ht="12.75">
      <c r="A436" s="246" t="s">
        <v>159</v>
      </c>
      <c r="B436" s="233">
        <v>9</v>
      </c>
      <c r="C436" s="230">
        <f t="shared" si="22"/>
        <v>110010</v>
      </c>
      <c r="D436" s="231">
        <f>'9-4'!C65</f>
        <v>0</v>
      </c>
      <c r="E436" s="231">
        <f>'9-4'!J65</f>
        <v>0</v>
      </c>
      <c r="F436" s="230">
        <f t="shared" si="21"/>
        <v>0</v>
      </c>
      <c r="G436" s="230">
        <f>'9-4'!N65</f>
        <v>0</v>
      </c>
      <c r="H436" s="230">
        <f>'9-4'!O65</f>
        <v>0</v>
      </c>
      <c r="I436" s="230">
        <f>'9-4'!P65</f>
        <v>0</v>
      </c>
      <c r="N436" s="230">
        <f>'9-4'!S65</f>
        <v>0</v>
      </c>
      <c r="O436" s="230">
        <f>'9-4'!T65</f>
        <v>0</v>
      </c>
      <c r="P436" s="230">
        <f>'9-4'!U65</f>
        <v>0</v>
      </c>
      <c r="Q436" s="230">
        <f>'9-4'!V65</f>
        <v>0</v>
      </c>
      <c r="R436" s="230">
        <f>'9-4'!W65</f>
        <v>0</v>
      </c>
      <c r="S436" s="230">
        <f>'9-4'!X65</f>
        <v>0</v>
      </c>
      <c r="T436" s="230">
        <f>'9-4'!Y65</f>
        <v>0</v>
      </c>
      <c r="U436" s="230">
        <f>'9-4'!Z65</f>
        <v>0</v>
      </c>
      <c r="V436" s="230">
        <f>'9-4'!AA65</f>
        <v>0</v>
      </c>
      <c r="W436" s="230">
        <f>'9-4'!AB65</f>
        <v>0</v>
      </c>
      <c r="AE436" s="230">
        <f>'9-4'!Q65</f>
        <v>0</v>
      </c>
      <c r="AF436" s="230">
        <f>'9-4'!R65</f>
        <v>0</v>
      </c>
      <c r="AG436" s="230">
        <f>'9-4'!AC65</f>
        <v>0</v>
      </c>
    </row>
    <row r="437" spans="1:33" ht="12.75">
      <c r="A437" s="246" t="s">
        <v>159</v>
      </c>
      <c r="B437" s="233">
        <v>9</v>
      </c>
      <c r="C437" s="230">
        <f t="shared" si="22"/>
        <v>110010</v>
      </c>
      <c r="D437" s="231">
        <f>'9-4'!C66</f>
        <v>0</v>
      </c>
      <c r="E437" s="231">
        <f>'9-4'!J66</f>
        <v>0</v>
      </c>
      <c r="F437" s="230">
        <f t="shared" si="21"/>
        <v>0</v>
      </c>
      <c r="G437" s="230">
        <f>'9-4'!N66</f>
        <v>0</v>
      </c>
      <c r="H437" s="230">
        <f>'9-4'!O66</f>
        <v>0</v>
      </c>
      <c r="I437" s="230">
        <f>'9-4'!P66</f>
        <v>0</v>
      </c>
      <c r="N437" s="230">
        <f>'9-4'!S66</f>
        <v>0</v>
      </c>
      <c r="O437" s="230">
        <f>'9-4'!T66</f>
        <v>0</v>
      </c>
      <c r="P437" s="230">
        <f>'9-4'!U66</f>
        <v>0</v>
      </c>
      <c r="Q437" s="230">
        <f>'9-4'!V66</f>
        <v>0</v>
      </c>
      <c r="R437" s="230">
        <f>'9-4'!W66</f>
        <v>0</v>
      </c>
      <c r="S437" s="230">
        <f>'9-4'!X66</f>
        <v>0</v>
      </c>
      <c r="T437" s="230">
        <f>'9-4'!Y66</f>
        <v>0</v>
      </c>
      <c r="U437" s="230">
        <f>'9-4'!Z66</f>
        <v>0</v>
      </c>
      <c r="V437" s="230">
        <f>'9-4'!AA66</f>
        <v>0</v>
      </c>
      <c r="W437" s="230">
        <f>'9-4'!AB66</f>
        <v>0</v>
      </c>
      <c r="AE437" s="230">
        <f>'9-4'!Q66</f>
        <v>0</v>
      </c>
      <c r="AF437" s="230">
        <f>'9-4'!R66</f>
        <v>0</v>
      </c>
      <c r="AG437" s="230">
        <f>'9-4'!AC66</f>
        <v>0</v>
      </c>
    </row>
    <row r="438" spans="1:33" ht="12.75">
      <c r="A438" s="246" t="s">
        <v>159</v>
      </c>
      <c r="B438" s="233">
        <v>9</v>
      </c>
      <c r="C438" s="230">
        <f t="shared" si="22"/>
        <v>110010</v>
      </c>
      <c r="D438" s="231">
        <f>'9-4'!C67</f>
        <v>0</v>
      </c>
      <c r="E438" s="231">
        <f>'9-4'!J67</f>
        <v>0</v>
      </c>
      <c r="F438" s="230">
        <f t="shared" si="21"/>
        <v>0</v>
      </c>
      <c r="G438" s="230">
        <f>'9-4'!N67</f>
        <v>0</v>
      </c>
      <c r="H438" s="230">
        <f>'9-4'!O67</f>
        <v>0</v>
      </c>
      <c r="I438" s="230">
        <f>'9-4'!P67</f>
        <v>0</v>
      </c>
      <c r="N438" s="230">
        <f>'9-4'!S67</f>
        <v>0</v>
      </c>
      <c r="O438" s="230">
        <f>'9-4'!T67</f>
        <v>0</v>
      </c>
      <c r="P438" s="230">
        <f>'9-4'!U67</f>
        <v>0</v>
      </c>
      <c r="Q438" s="230">
        <f>'9-4'!V67</f>
        <v>0</v>
      </c>
      <c r="R438" s="230">
        <f>'9-4'!W67</f>
        <v>0</v>
      </c>
      <c r="S438" s="230">
        <f>'9-4'!X67</f>
        <v>0</v>
      </c>
      <c r="T438" s="230">
        <f>'9-4'!Y67</f>
        <v>0</v>
      </c>
      <c r="U438" s="230">
        <f>'9-4'!Z67</f>
        <v>0</v>
      </c>
      <c r="V438" s="230">
        <f>'9-4'!AA67</f>
        <v>0</v>
      </c>
      <c r="W438" s="230">
        <f>'9-4'!AB67</f>
        <v>0</v>
      </c>
      <c r="AE438" s="230">
        <f>'9-4'!Q67</f>
        <v>0</v>
      </c>
      <c r="AF438" s="230">
        <f>'9-4'!R67</f>
        <v>0</v>
      </c>
      <c r="AG438" s="230">
        <f>'9-4'!AC67</f>
        <v>0</v>
      </c>
    </row>
    <row r="439" spans="1:33" ht="12.75">
      <c r="A439" s="246" t="s">
        <v>159</v>
      </c>
      <c r="B439" s="233">
        <v>9</v>
      </c>
      <c r="C439" s="230">
        <f t="shared" si="22"/>
        <v>110010</v>
      </c>
      <c r="D439" s="231">
        <f>'9-4'!C68</f>
        <v>0</v>
      </c>
      <c r="E439" s="231">
        <f>'9-4'!J68</f>
        <v>0</v>
      </c>
      <c r="F439" s="230">
        <f t="shared" si="21"/>
        <v>0</v>
      </c>
      <c r="G439" s="230">
        <f>'9-4'!N68</f>
        <v>0</v>
      </c>
      <c r="H439" s="230">
        <f>'9-4'!O68</f>
        <v>0</v>
      </c>
      <c r="I439" s="230">
        <f>'9-4'!P68</f>
        <v>0</v>
      </c>
      <c r="N439" s="230">
        <f>'9-4'!S68</f>
        <v>0</v>
      </c>
      <c r="O439" s="230">
        <f>'9-4'!T68</f>
        <v>0</v>
      </c>
      <c r="P439" s="230">
        <f>'9-4'!U68</f>
        <v>0</v>
      </c>
      <c r="Q439" s="230">
        <f>'9-4'!V68</f>
        <v>0</v>
      </c>
      <c r="R439" s="230">
        <f>'9-4'!W68</f>
        <v>0</v>
      </c>
      <c r="S439" s="230">
        <f>'9-4'!X68</f>
        <v>0</v>
      </c>
      <c r="T439" s="230">
        <f>'9-4'!Y68</f>
        <v>0</v>
      </c>
      <c r="U439" s="230">
        <f>'9-4'!Z68</f>
        <v>0</v>
      </c>
      <c r="V439" s="230">
        <f>'9-4'!AA68</f>
        <v>0</v>
      </c>
      <c r="W439" s="230">
        <f>'9-4'!AB68</f>
        <v>0</v>
      </c>
      <c r="AE439" s="230">
        <f>'9-4'!Q68</f>
        <v>0</v>
      </c>
      <c r="AF439" s="230">
        <f>'9-4'!R68</f>
        <v>0</v>
      </c>
      <c r="AG439" s="230">
        <f>'9-4'!AC68</f>
        <v>0</v>
      </c>
    </row>
    <row r="440" spans="1:36" s="244" customFormat="1" ht="12.75">
      <c r="A440" s="247" t="s">
        <v>159</v>
      </c>
      <c r="B440" s="242">
        <v>9</v>
      </c>
      <c r="C440" s="243">
        <f t="shared" si="22"/>
        <v>110010</v>
      </c>
      <c r="D440" s="244">
        <f>'9-4'!C69</f>
        <v>0</v>
      </c>
      <c r="E440" s="244">
        <f>'9-4'!J69</f>
        <v>0</v>
      </c>
      <c r="F440" s="243">
        <f t="shared" si="21"/>
        <v>0</v>
      </c>
      <c r="G440" s="243">
        <f>'9-4'!N69</f>
        <v>0</v>
      </c>
      <c r="H440" s="243">
        <f>'9-4'!O69</f>
        <v>0</v>
      </c>
      <c r="I440" s="243">
        <f>'9-4'!P69</f>
        <v>0</v>
      </c>
      <c r="J440" s="243"/>
      <c r="K440" s="243"/>
      <c r="L440" s="243"/>
      <c r="M440" s="243"/>
      <c r="N440" s="243">
        <f>'9-4'!S69</f>
        <v>0</v>
      </c>
      <c r="O440" s="243">
        <f>'9-4'!T69</f>
        <v>0</v>
      </c>
      <c r="P440" s="243">
        <f>'9-4'!U69</f>
        <v>0</v>
      </c>
      <c r="Q440" s="243">
        <f>'9-4'!V69</f>
        <v>0</v>
      </c>
      <c r="R440" s="243">
        <f>'9-4'!W69</f>
        <v>0</v>
      </c>
      <c r="S440" s="243">
        <f>'9-4'!X69</f>
        <v>0</v>
      </c>
      <c r="T440" s="243">
        <f>'9-4'!Y69</f>
        <v>0</v>
      </c>
      <c r="U440" s="243">
        <f>'9-4'!Z69</f>
        <v>0</v>
      </c>
      <c r="V440" s="243">
        <f>'9-4'!AA69</f>
        <v>0</v>
      </c>
      <c r="W440" s="243">
        <f>'9-4'!AB69</f>
        <v>0</v>
      </c>
      <c r="X440" s="243"/>
      <c r="Y440" s="243"/>
      <c r="Z440" s="243"/>
      <c r="AA440" s="243"/>
      <c r="AB440" s="243"/>
      <c r="AC440" s="243"/>
      <c r="AD440" s="243"/>
      <c r="AE440" s="243">
        <f>'9-4'!Q69</f>
        <v>0</v>
      </c>
      <c r="AF440" s="243">
        <f>'9-4'!R69</f>
        <v>0</v>
      </c>
      <c r="AG440" s="243">
        <f>'9-4'!AC69</f>
        <v>0</v>
      </c>
      <c r="AH440" s="243"/>
      <c r="AI440" s="243"/>
      <c r="AJ440" s="243"/>
    </row>
    <row r="441" spans="1:33" ht="12.75">
      <c r="A441" s="248" t="s">
        <v>160</v>
      </c>
      <c r="B441" s="233">
        <v>9</v>
      </c>
      <c r="C441" s="230">
        <f t="shared" si="22"/>
        <v>110010</v>
      </c>
      <c r="D441" s="231">
        <f>'9-5'!C27</f>
        <v>0</v>
      </c>
      <c r="E441" s="231">
        <f>'9-5'!J27</f>
        <v>0</v>
      </c>
      <c r="F441" s="230">
        <f>COUNTIF(G441:AJ441,"X")</f>
        <v>0</v>
      </c>
      <c r="G441" s="230">
        <f>'9-5'!N27</f>
        <v>0</v>
      </c>
      <c r="H441" s="230">
        <f>'9-5'!O27</f>
        <v>0</v>
      </c>
      <c r="I441" s="230">
        <f>'9-5'!P27</f>
        <v>0</v>
      </c>
      <c r="N441" s="230">
        <f>'9-5'!S27</f>
        <v>0</v>
      </c>
      <c r="O441" s="230">
        <f>'9-5'!T27</f>
        <v>0</v>
      </c>
      <c r="P441" s="230">
        <f>'9-5'!U27</f>
        <v>0</v>
      </c>
      <c r="Q441" s="230">
        <f>'9-5'!V27</f>
        <v>0</v>
      </c>
      <c r="R441" s="230">
        <f>'9-5'!W27</f>
        <v>0</v>
      </c>
      <c r="S441" s="230">
        <f>'9-5'!X27</f>
        <v>0</v>
      </c>
      <c r="T441" s="230">
        <f>'9-5'!Y27</f>
        <v>0</v>
      </c>
      <c r="U441" s="230">
        <f>'9-5'!Z27</f>
        <v>0</v>
      </c>
      <c r="V441" s="230">
        <f>'9-5'!AA27</f>
        <v>0</v>
      </c>
      <c r="W441" s="230">
        <f>'9-5'!AB27</f>
        <v>0</v>
      </c>
      <c r="AE441" s="230">
        <f>'9-5'!Q27</f>
        <v>0</v>
      </c>
      <c r="AF441" s="230">
        <f>'9-5'!R27</f>
        <v>0</v>
      </c>
      <c r="AG441" s="230">
        <f>'9-5'!AC27</f>
        <v>0</v>
      </c>
    </row>
    <row r="442" spans="1:33" ht="12.75">
      <c r="A442" s="248" t="s">
        <v>160</v>
      </c>
      <c r="B442" s="233">
        <v>9</v>
      </c>
      <c r="C442" s="230">
        <f t="shared" si="22"/>
        <v>110010</v>
      </c>
      <c r="D442" s="231">
        <f>'9-5'!C28</f>
        <v>0</v>
      </c>
      <c r="E442" s="231">
        <f>'9-5'!J28</f>
        <v>0</v>
      </c>
      <c r="F442" s="230">
        <f aca="true" t="shared" si="23" ref="F442:F483">COUNTIF(G442:AJ442,"X")</f>
        <v>0</v>
      </c>
      <c r="G442" s="230">
        <f>'9-5'!N28</f>
        <v>0</v>
      </c>
      <c r="H442" s="230">
        <f>'9-5'!O28</f>
        <v>0</v>
      </c>
      <c r="I442" s="230">
        <f>'9-5'!P28</f>
        <v>0</v>
      </c>
      <c r="N442" s="230">
        <f>'9-5'!S28</f>
        <v>0</v>
      </c>
      <c r="O442" s="230">
        <f>'9-5'!T28</f>
        <v>0</v>
      </c>
      <c r="P442" s="230">
        <f>'9-5'!U28</f>
        <v>0</v>
      </c>
      <c r="Q442" s="230">
        <f>'9-5'!V28</f>
        <v>0</v>
      </c>
      <c r="R442" s="230">
        <f>'9-5'!W28</f>
        <v>0</v>
      </c>
      <c r="S442" s="230">
        <f>'9-5'!X28</f>
        <v>0</v>
      </c>
      <c r="T442" s="230">
        <f>'9-5'!Y28</f>
        <v>0</v>
      </c>
      <c r="U442" s="230">
        <f>'9-5'!Z28</f>
        <v>0</v>
      </c>
      <c r="V442" s="230">
        <f>'9-5'!AA28</f>
        <v>0</v>
      </c>
      <c r="W442" s="230">
        <f>'9-5'!AB28</f>
        <v>0</v>
      </c>
      <c r="AE442" s="230">
        <f>'9-5'!Q28</f>
        <v>0</v>
      </c>
      <c r="AF442" s="230">
        <f>'9-5'!R28</f>
        <v>0</v>
      </c>
      <c r="AG442" s="230">
        <f>'9-5'!AC28</f>
        <v>0</v>
      </c>
    </row>
    <row r="443" spans="1:33" ht="12.75">
      <c r="A443" s="248" t="s">
        <v>160</v>
      </c>
      <c r="B443" s="233">
        <v>9</v>
      </c>
      <c r="C443" s="230">
        <f t="shared" si="22"/>
        <v>110010</v>
      </c>
      <c r="D443" s="231">
        <f>'9-5'!C29</f>
        <v>0</v>
      </c>
      <c r="E443" s="231">
        <f>'9-5'!J29</f>
        <v>0</v>
      </c>
      <c r="F443" s="230">
        <f t="shared" si="23"/>
        <v>0</v>
      </c>
      <c r="G443" s="230">
        <f>'9-5'!N29</f>
        <v>0</v>
      </c>
      <c r="H443" s="230">
        <f>'9-5'!O29</f>
        <v>0</v>
      </c>
      <c r="I443" s="230">
        <f>'9-5'!P29</f>
        <v>0</v>
      </c>
      <c r="N443" s="230">
        <f>'9-5'!S29</f>
        <v>0</v>
      </c>
      <c r="O443" s="230">
        <f>'9-5'!T29</f>
        <v>0</v>
      </c>
      <c r="P443" s="230">
        <f>'9-5'!U29</f>
        <v>0</v>
      </c>
      <c r="Q443" s="230">
        <f>'9-5'!V29</f>
        <v>0</v>
      </c>
      <c r="R443" s="230">
        <f>'9-5'!W29</f>
        <v>0</v>
      </c>
      <c r="S443" s="230">
        <f>'9-5'!X29</f>
        <v>0</v>
      </c>
      <c r="T443" s="230">
        <f>'9-5'!Y29</f>
        <v>0</v>
      </c>
      <c r="U443" s="230">
        <f>'9-5'!Z29</f>
        <v>0</v>
      </c>
      <c r="V443" s="230">
        <f>'9-5'!AA29</f>
        <v>0</v>
      </c>
      <c r="W443" s="230">
        <f>'9-5'!AB29</f>
        <v>0</v>
      </c>
      <c r="AE443" s="230">
        <f>'9-5'!Q29</f>
        <v>0</v>
      </c>
      <c r="AF443" s="230">
        <f>'9-5'!R29</f>
        <v>0</v>
      </c>
      <c r="AG443" s="230">
        <f>'9-5'!AC29</f>
        <v>0</v>
      </c>
    </row>
    <row r="444" spans="1:33" ht="12.75">
      <c r="A444" s="248" t="s">
        <v>160</v>
      </c>
      <c r="B444" s="233">
        <v>9</v>
      </c>
      <c r="C444" s="230">
        <f t="shared" si="22"/>
        <v>110010</v>
      </c>
      <c r="D444" s="231">
        <f>'9-5'!C30</f>
        <v>0</v>
      </c>
      <c r="E444" s="231">
        <f>'9-5'!J30</f>
        <v>0</v>
      </c>
      <c r="F444" s="230">
        <f t="shared" si="23"/>
        <v>0</v>
      </c>
      <c r="G444" s="230">
        <f>'9-5'!N30</f>
        <v>0</v>
      </c>
      <c r="H444" s="230">
        <f>'9-5'!O30</f>
        <v>0</v>
      </c>
      <c r="I444" s="230">
        <f>'9-5'!P30</f>
        <v>0</v>
      </c>
      <c r="N444" s="230">
        <f>'9-5'!S30</f>
        <v>0</v>
      </c>
      <c r="O444" s="230">
        <f>'9-5'!T30</f>
        <v>0</v>
      </c>
      <c r="P444" s="230">
        <f>'9-5'!U30</f>
        <v>0</v>
      </c>
      <c r="Q444" s="230">
        <f>'9-5'!V30</f>
        <v>0</v>
      </c>
      <c r="R444" s="230">
        <f>'9-5'!W30</f>
        <v>0</v>
      </c>
      <c r="S444" s="230">
        <f>'9-5'!X30</f>
        <v>0</v>
      </c>
      <c r="T444" s="230">
        <f>'9-5'!Y30</f>
        <v>0</v>
      </c>
      <c r="U444" s="230">
        <f>'9-5'!Z30</f>
        <v>0</v>
      </c>
      <c r="V444" s="230">
        <f>'9-5'!AA30</f>
        <v>0</v>
      </c>
      <c r="W444" s="230">
        <f>'9-5'!AB30</f>
        <v>0</v>
      </c>
      <c r="AE444" s="230">
        <f>'9-5'!Q30</f>
        <v>0</v>
      </c>
      <c r="AF444" s="230">
        <f>'9-5'!R30</f>
        <v>0</v>
      </c>
      <c r="AG444" s="230">
        <f>'9-5'!AC30</f>
        <v>0</v>
      </c>
    </row>
    <row r="445" spans="1:33" ht="12.75">
      <c r="A445" s="248" t="s">
        <v>160</v>
      </c>
      <c r="B445" s="233">
        <v>9</v>
      </c>
      <c r="C445" s="230">
        <f t="shared" si="22"/>
        <v>110010</v>
      </c>
      <c r="D445" s="231">
        <f>'9-5'!C31</f>
        <v>0</v>
      </c>
      <c r="E445" s="231">
        <f>'9-5'!J31</f>
        <v>0</v>
      </c>
      <c r="F445" s="230">
        <f t="shared" si="23"/>
        <v>0</v>
      </c>
      <c r="G445" s="230">
        <f>'9-5'!N31</f>
        <v>0</v>
      </c>
      <c r="H445" s="230">
        <f>'9-5'!O31</f>
        <v>0</v>
      </c>
      <c r="I445" s="230">
        <f>'9-5'!P31</f>
        <v>0</v>
      </c>
      <c r="N445" s="230">
        <f>'9-5'!S31</f>
        <v>0</v>
      </c>
      <c r="O445" s="230">
        <f>'9-5'!T31</f>
        <v>0</v>
      </c>
      <c r="P445" s="230">
        <f>'9-5'!U31</f>
        <v>0</v>
      </c>
      <c r="Q445" s="230">
        <f>'9-5'!V31</f>
        <v>0</v>
      </c>
      <c r="R445" s="230">
        <f>'9-5'!W31</f>
        <v>0</v>
      </c>
      <c r="S445" s="230">
        <f>'9-5'!X31</f>
        <v>0</v>
      </c>
      <c r="T445" s="230">
        <f>'9-5'!Y31</f>
        <v>0</v>
      </c>
      <c r="U445" s="230">
        <f>'9-5'!Z31</f>
        <v>0</v>
      </c>
      <c r="V445" s="230">
        <f>'9-5'!AA31</f>
        <v>0</v>
      </c>
      <c r="W445" s="230">
        <f>'9-5'!AB31</f>
        <v>0</v>
      </c>
      <c r="AE445" s="230">
        <f>'9-5'!Q31</f>
        <v>0</v>
      </c>
      <c r="AF445" s="230">
        <f>'9-5'!R31</f>
        <v>0</v>
      </c>
      <c r="AG445" s="230">
        <f>'9-5'!AC31</f>
        <v>0</v>
      </c>
    </row>
    <row r="446" spans="1:33" ht="12.75">
      <c r="A446" s="248" t="s">
        <v>160</v>
      </c>
      <c r="B446" s="233">
        <v>9</v>
      </c>
      <c r="C446" s="230">
        <f t="shared" si="22"/>
        <v>110010</v>
      </c>
      <c r="D446" s="231">
        <f>'9-5'!C32</f>
        <v>0</v>
      </c>
      <c r="E446" s="231">
        <f>'9-5'!J32</f>
        <v>0</v>
      </c>
      <c r="F446" s="230">
        <f t="shared" si="23"/>
        <v>0</v>
      </c>
      <c r="G446" s="230">
        <f>'9-5'!N32</f>
        <v>0</v>
      </c>
      <c r="H446" s="230">
        <f>'9-5'!O32</f>
        <v>0</v>
      </c>
      <c r="I446" s="230">
        <f>'9-5'!P32</f>
        <v>0</v>
      </c>
      <c r="N446" s="230">
        <f>'9-5'!S32</f>
        <v>0</v>
      </c>
      <c r="O446" s="230">
        <f>'9-5'!T32</f>
        <v>0</v>
      </c>
      <c r="P446" s="230">
        <f>'9-5'!U32</f>
        <v>0</v>
      </c>
      <c r="Q446" s="230">
        <f>'9-5'!V32</f>
        <v>0</v>
      </c>
      <c r="R446" s="230">
        <f>'9-5'!W32</f>
        <v>0</v>
      </c>
      <c r="S446" s="230">
        <f>'9-5'!X32</f>
        <v>0</v>
      </c>
      <c r="T446" s="230">
        <f>'9-5'!Y32</f>
        <v>0</v>
      </c>
      <c r="U446" s="230">
        <f>'9-5'!Z32</f>
        <v>0</v>
      </c>
      <c r="V446" s="230">
        <f>'9-5'!AA32</f>
        <v>0</v>
      </c>
      <c r="W446" s="230">
        <f>'9-5'!AB32</f>
        <v>0</v>
      </c>
      <c r="AE446" s="230">
        <f>'9-5'!Q32</f>
        <v>0</v>
      </c>
      <c r="AF446" s="230">
        <f>'9-5'!R32</f>
        <v>0</v>
      </c>
      <c r="AG446" s="230">
        <f>'9-5'!AC32</f>
        <v>0</v>
      </c>
    </row>
    <row r="447" spans="1:33" ht="12.75">
      <c r="A447" s="248" t="s">
        <v>160</v>
      </c>
      <c r="B447" s="233">
        <v>9</v>
      </c>
      <c r="C447" s="230">
        <f t="shared" si="22"/>
        <v>110010</v>
      </c>
      <c r="D447" s="231">
        <f>'9-5'!C33</f>
        <v>0</v>
      </c>
      <c r="E447" s="231">
        <f>'9-5'!J33</f>
        <v>0</v>
      </c>
      <c r="F447" s="230">
        <f t="shared" si="23"/>
        <v>0</v>
      </c>
      <c r="G447" s="230">
        <f>'9-5'!N33</f>
        <v>0</v>
      </c>
      <c r="H447" s="230">
        <f>'9-5'!O33</f>
        <v>0</v>
      </c>
      <c r="I447" s="230">
        <f>'9-5'!P33</f>
        <v>0</v>
      </c>
      <c r="N447" s="230">
        <f>'9-5'!S33</f>
        <v>0</v>
      </c>
      <c r="O447" s="230">
        <f>'9-5'!T33</f>
        <v>0</v>
      </c>
      <c r="P447" s="230">
        <f>'9-5'!U33</f>
        <v>0</v>
      </c>
      <c r="Q447" s="230">
        <f>'9-5'!V33</f>
        <v>0</v>
      </c>
      <c r="R447" s="230">
        <f>'9-5'!W33</f>
        <v>0</v>
      </c>
      <c r="S447" s="230">
        <f>'9-5'!X33</f>
        <v>0</v>
      </c>
      <c r="T447" s="230">
        <f>'9-5'!Y33</f>
        <v>0</v>
      </c>
      <c r="U447" s="230">
        <f>'9-5'!Z33</f>
        <v>0</v>
      </c>
      <c r="V447" s="230">
        <f>'9-5'!AA33</f>
        <v>0</v>
      </c>
      <c r="W447" s="230">
        <f>'9-5'!AB33</f>
        <v>0</v>
      </c>
      <c r="AE447" s="230">
        <f>'9-5'!Q33</f>
        <v>0</v>
      </c>
      <c r="AF447" s="230">
        <f>'9-5'!R33</f>
        <v>0</v>
      </c>
      <c r="AG447" s="230">
        <f>'9-5'!AC33</f>
        <v>0</v>
      </c>
    </row>
    <row r="448" spans="1:33" ht="12.75">
      <c r="A448" s="248" t="s">
        <v>160</v>
      </c>
      <c r="B448" s="233">
        <v>9</v>
      </c>
      <c r="C448" s="230">
        <f t="shared" si="22"/>
        <v>110010</v>
      </c>
      <c r="D448" s="231">
        <f>'9-5'!C34</f>
        <v>0</v>
      </c>
      <c r="E448" s="231">
        <f>'9-5'!J34</f>
        <v>0</v>
      </c>
      <c r="F448" s="230">
        <f t="shared" si="23"/>
        <v>0</v>
      </c>
      <c r="G448" s="230">
        <f>'9-5'!N34</f>
        <v>0</v>
      </c>
      <c r="H448" s="230">
        <f>'9-5'!O34</f>
        <v>0</v>
      </c>
      <c r="I448" s="230">
        <f>'9-5'!P34</f>
        <v>0</v>
      </c>
      <c r="N448" s="230">
        <f>'9-5'!S34</f>
        <v>0</v>
      </c>
      <c r="O448" s="230">
        <f>'9-5'!T34</f>
        <v>0</v>
      </c>
      <c r="P448" s="230">
        <f>'9-5'!U34</f>
        <v>0</v>
      </c>
      <c r="Q448" s="230">
        <f>'9-5'!V34</f>
        <v>0</v>
      </c>
      <c r="R448" s="230">
        <f>'9-5'!W34</f>
        <v>0</v>
      </c>
      <c r="S448" s="230">
        <f>'9-5'!X34</f>
        <v>0</v>
      </c>
      <c r="T448" s="230">
        <f>'9-5'!Y34</f>
        <v>0</v>
      </c>
      <c r="U448" s="230">
        <f>'9-5'!Z34</f>
        <v>0</v>
      </c>
      <c r="V448" s="230">
        <f>'9-5'!AA34</f>
        <v>0</v>
      </c>
      <c r="W448" s="230">
        <f>'9-5'!AB34</f>
        <v>0</v>
      </c>
      <c r="AE448" s="230">
        <f>'9-5'!Q34</f>
        <v>0</v>
      </c>
      <c r="AF448" s="230">
        <f>'9-5'!R34</f>
        <v>0</v>
      </c>
      <c r="AG448" s="230">
        <f>'9-5'!AC34</f>
        <v>0</v>
      </c>
    </row>
    <row r="449" spans="1:33" ht="12.75">
      <c r="A449" s="248" t="s">
        <v>160</v>
      </c>
      <c r="B449" s="233">
        <v>9</v>
      </c>
      <c r="C449" s="230">
        <f t="shared" si="22"/>
        <v>110010</v>
      </c>
      <c r="D449" s="231">
        <f>'9-5'!C35</f>
        <v>0</v>
      </c>
      <c r="E449" s="231">
        <f>'9-5'!J35</f>
        <v>0</v>
      </c>
      <c r="F449" s="230">
        <f t="shared" si="23"/>
        <v>0</v>
      </c>
      <c r="G449" s="230">
        <f>'9-5'!N35</f>
        <v>0</v>
      </c>
      <c r="H449" s="230">
        <f>'9-5'!O35</f>
        <v>0</v>
      </c>
      <c r="I449" s="230">
        <f>'9-5'!P35</f>
        <v>0</v>
      </c>
      <c r="N449" s="230">
        <f>'9-5'!S35</f>
        <v>0</v>
      </c>
      <c r="O449" s="230">
        <f>'9-5'!T35</f>
        <v>0</v>
      </c>
      <c r="P449" s="230">
        <f>'9-5'!U35</f>
        <v>0</v>
      </c>
      <c r="Q449" s="230">
        <f>'9-5'!V35</f>
        <v>0</v>
      </c>
      <c r="R449" s="230">
        <f>'9-5'!W35</f>
        <v>0</v>
      </c>
      <c r="S449" s="230">
        <f>'9-5'!X35</f>
        <v>0</v>
      </c>
      <c r="T449" s="230">
        <f>'9-5'!Y35</f>
        <v>0</v>
      </c>
      <c r="U449" s="230">
        <f>'9-5'!Z35</f>
        <v>0</v>
      </c>
      <c r="V449" s="230">
        <f>'9-5'!AA35</f>
        <v>0</v>
      </c>
      <c r="W449" s="230">
        <f>'9-5'!AB35</f>
        <v>0</v>
      </c>
      <c r="AE449" s="230">
        <f>'9-5'!Q35</f>
        <v>0</v>
      </c>
      <c r="AF449" s="230">
        <f>'9-5'!R35</f>
        <v>0</v>
      </c>
      <c r="AG449" s="230">
        <f>'9-5'!AC35</f>
        <v>0</v>
      </c>
    </row>
    <row r="450" spans="1:33" ht="12.75">
      <c r="A450" s="248" t="s">
        <v>160</v>
      </c>
      <c r="B450" s="233">
        <v>9</v>
      </c>
      <c r="C450" s="230">
        <f t="shared" si="22"/>
        <v>110010</v>
      </c>
      <c r="D450" s="231">
        <f>'9-5'!C36</f>
        <v>0</v>
      </c>
      <c r="E450" s="231">
        <f>'9-5'!J36</f>
        <v>0</v>
      </c>
      <c r="F450" s="230">
        <f t="shared" si="23"/>
        <v>0</v>
      </c>
      <c r="G450" s="230">
        <f>'9-5'!N36</f>
        <v>0</v>
      </c>
      <c r="H450" s="230">
        <f>'9-5'!O36</f>
        <v>0</v>
      </c>
      <c r="I450" s="230">
        <f>'9-5'!P36</f>
        <v>0</v>
      </c>
      <c r="N450" s="230">
        <f>'9-5'!S36</f>
        <v>0</v>
      </c>
      <c r="O450" s="230">
        <f>'9-5'!T36</f>
        <v>0</v>
      </c>
      <c r="P450" s="230">
        <f>'9-5'!U36</f>
        <v>0</v>
      </c>
      <c r="Q450" s="230">
        <f>'9-5'!V36</f>
        <v>0</v>
      </c>
      <c r="R450" s="230">
        <f>'9-5'!W36</f>
        <v>0</v>
      </c>
      <c r="S450" s="230">
        <f>'9-5'!X36</f>
        <v>0</v>
      </c>
      <c r="T450" s="230">
        <f>'9-5'!Y36</f>
        <v>0</v>
      </c>
      <c r="U450" s="230">
        <f>'9-5'!Z36</f>
        <v>0</v>
      </c>
      <c r="V450" s="230">
        <f>'9-5'!AA36</f>
        <v>0</v>
      </c>
      <c r="W450" s="230">
        <f>'9-5'!AB36</f>
        <v>0</v>
      </c>
      <c r="AE450" s="230">
        <f>'9-5'!Q36</f>
        <v>0</v>
      </c>
      <c r="AF450" s="230">
        <f>'9-5'!R36</f>
        <v>0</v>
      </c>
      <c r="AG450" s="230">
        <f>'9-5'!AC36</f>
        <v>0</v>
      </c>
    </row>
    <row r="451" spans="1:33" ht="12.75">
      <c r="A451" s="248"/>
      <c r="B451" s="233"/>
      <c r="D451" s="231">
        <f>'9-5'!C37</f>
        <v>0</v>
      </c>
      <c r="E451" s="231">
        <f>'9-5'!J37</f>
        <v>0</v>
      </c>
      <c r="F451" s="230">
        <f t="shared" si="23"/>
        <v>0</v>
      </c>
      <c r="G451" s="230">
        <f>'9-5'!N37</f>
        <v>0</v>
      </c>
      <c r="H451" s="230">
        <f>'9-5'!O37</f>
        <v>0</v>
      </c>
      <c r="I451" s="230">
        <f>'9-5'!P37</f>
        <v>0</v>
      </c>
      <c r="N451" s="230">
        <f>'9-5'!S37</f>
        <v>0</v>
      </c>
      <c r="O451" s="230">
        <f>'9-5'!T37</f>
        <v>0</v>
      </c>
      <c r="P451" s="230">
        <f>'9-5'!U37</f>
        <v>0</v>
      </c>
      <c r="Q451" s="230">
        <f>'9-5'!V37</f>
        <v>0</v>
      </c>
      <c r="R451" s="230">
        <f>'9-5'!W37</f>
        <v>0</v>
      </c>
      <c r="S451" s="230">
        <f>'9-5'!X37</f>
        <v>0</v>
      </c>
      <c r="T451" s="230">
        <f>'9-5'!Y37</f>
        <v>0</v>
      </c>
      <c r="U451" s="230">
        <f>'9-5'!Z37</f>
        <v>0</v>
      </c>
      <c r="V451" s="230">
        <f>'9-5'!AA37</f>
        <v>0</v>
      </c>
      <c r="W451" s="230">
        <f>'9-5'!AB37</f>
        <v>0</v>
      </c>
      <c r="AE451" s="230">
        <f>'9-5'!Q37</f>
        <v>0</v>
      </c>
      <c r="AF451" s="230">
        <f>'9-5'!R37</f>
        <v>0</v>
      </c>
      <c r="AG451" s="230">
        <f>'9-5'!AC37</f>
        <v>0</v>
      </c>
    </row>
    <row r="452" spans="1:33" ht="12.75">
      <c r="A452" s="248" t="s">
        <v>160</v>
      </c>
      <c r="B452" s="233">
        <v>9</v>
      </c>
      <c r="C452" s="230">
        <f t="shared" si="22"/>
        <v>110010</v>
      </c>
      <c r="D452" s="231">
        <f>'9-5'!C38</f>
        <v>0</v>
      </c>
      <c r="E452" s="231">
        <f>'9-5'!J38</f>
        <v>0</v>
      </c>
      <c r="F452" s="230">
        <f t="shared" si="23"/>
        <v>0</v>
      </c>
      <c r="G452" s="230">
        <f>'9-5'!N38</f>
        <v>0</v>
      </c>
      <c r="H452" s="230">
        <f>'9-5'!O38</f>
        <v>0</v>
      </c>
      <c r="I452" s="230">
        <f>'9-5'!P38</f>
        <v>0</v>
      </c>
      <c r="N452" s="230">
        <f>'9-5'!S38</f>
        <v>0</v>
      </c>
      <c r="O452" s="230">
        <f>'9-5'!T38</f>
        <v>0</v>
      </c>
      <c r="P452" s="230">
        <f>'9-5'!U38</f>
        <v>0</v>
      </c>
      <c r="Q452" s="230">
        <f>'9-5'!V38</f>
        <v>0</v>
      </c>
      <c r="R452" s="230">
        <f>'9-5'!W38</f>
        <v>0</v>
      </c>
      <c r="S452" s="230">
        <f>'9-5'!X38</f>
        <v>0</v>
      </c>
      <c r="T452" s="230">
        <f>'9-5'!Y38</f>
        <v>0</v>
      </c>
      <c r="U452" s="230">
        <f>'9-5'!Z38</f>
        <v>0</v>
      </c>
      <c r="V452" s="230">
        <f>'9-5'!AA38</f>
        <v>0</v>
      </c>
      <c r="W452" s="230">
        <f>'9-5'!AB38</f>
        <v>0</v>
      </c>
      <c r="AE452" s="230">
        <f>'9-5'!Q38</f>
        <v>0</v>
      </c>
      <c r="AF452" s="230">
        <f>'9-5'!R38</f>
        <v>0</v>
      </c>
      <c r="AG452" s="230">
        <f>'9-5'!AC38</f>
        <v>0</v>
      </c>
    </row>
    <row r="453" spans="1:33" ht="12.75">
      <c r="A453" s="248" t="s">
        <v>160</v>
      </c>
      <c r="B453" s="233">
        <v>9</v>
      </c>
      <c r="C453" s="230">
        <f t="shared" si="22"/>
        <v>110010</v>
      </c>
      <c r="D453" s="231">
        <f>'9-5'!C39</f>
        <v>0</v>
      </c>
      <c r="E453" s="231">
        <f>'9-5'!J39</f>
        <v>0</v>
      </c>
      <c r="F453" s="230">
        <f t="shared" si="23"/>
        <v>0</v>
      </c>
      <c r="G453" s="230">
        <f>'9-5'!N39</f>
        <v>0</v>
      </c>
      <c r="H453" s="230">
        <f>'9-5'!O39</f>
        <v>0</v>
      </c>
      <c r="I453" s="230">
        <f>'9-5'!P39</f>
        <v>0</v>
      </c>
      <c r="N453" s="230">
        <f>'9-5'!S39</f>
        <v>0</v>
      </c>
      <c r="O453" s="230">
        <f>'9-5'!T39</f>
        <v>0</v>
      </c>
      <c r="P453" s="230">
        <f>'9-5'!U39</f>
        <v>0</v>
      </c>
      <c r="Q453" s="230">
        <f>'9-5'!V39</f>
        <v>0</v>
      </c>
      <c r="R453" s="230">
        <f>'9-5'!W39</f>
        <v>0</v>
      </c>
      <c r="S453" s="230">
        <f>'9-5'!X39</f>
        <v>0</v>
      </c>
      <c r="T453" s="230">
        <f>'9-5'!Y39</f>
        <v>0</v>
      </c>
      <c r="U453" s="230">
        <f>'9-5'!Z39</f>
        <v>0</v>
      </c>
      <c r="V453" s="230">
        <f>'9-5'!AA39</f>
        <v>0</v>
      </c>
      <c r="W453" s="230">
        <f>'9-5'!AB39</f>
        <v>0</v>
      </c>
      <c r="AE453" s="230">
        <f>'9-5'!Q39</f>
        <v>0</v>
      </c>
      <c r="AF453" s="230">
        <f>'9-5'!R39</f>
        <v>0</v>
      </c>
      <c r="AG453" s="230">
        <f>'9-5'!AC39</f>
        <v>0</v>
      </c>
    </row>
    <row r="454" spans="1:33" ht="12.75">
      <c r="A454" s="248" t="s">
        <v>160</v>
      </c>
      <c r="B454" s="233">
        <v>9</v>
      </c>
      <c r="C454" s="230">
        <f t="shared" si="22"/>
        <v>110010</v>
      </c>
      <c r="D454" s="231">
        <f>'9-5'!C40</f>
        <v>0</v>
      </c>
      <c r="E454" s="231">
        <f>'9-5'!J40</f>
        <v>0</v>
      </c>
      <c r="F454" s="230">
        <f t="shared" si="23"/>
        <v>0</v>
      </c>
      <c r="G454" s="230">
        <f>'9-5'!N40</f>
        <v>0</v>
      </c>
      <c r="H454" s="230">
        <f>'9-5'!O40</f>
        <v>0</v>
      </c>
      <c r="I454" s="230">
        <f>'9-5'!P40</f>
        <v>0</v>
      </c>
      <c r="N454" s="230">
        <f>'9-5'!S40</f>
        <v>0</v>
      </c>
      <c r="O454" s="230">
        <f>'9-5'!T40</f>
        <v>0</v>
      </c>
      <c r="P454" s="230">
        <f>'9-5'!U40</f>
        <v>0</v>
      </c>
      <c r="Q454" s="230">
        <f>'9-5'!V40</f>
        <v>0</v>
      </c>
      <c r="R454" s="230">
        <f>'9-5'!W40</f>
        <v>0</v>
      </c>
      <c r="S454" s="230">
        <f>'9-5'!X40</f>
        <v>0</v>
      </c>
      <c r="T454" s="230">
        <f>'9-5'!Y40</f>
        <v>0</v>
      </c>
      <c r="U454" s="230">
        <f>'9-5'!Z40</f>
        <v>0</v>
      </c>
      <c r="V454" s="230">
        <f>'9-5'!AA40</f>
        <v>0</v>
      </c>
      <c r="W454" s="230">
        <f>'9-5'!AB40</f>
        <v>0</v>
      </c>
      <c r="AE454" s="230">
        <f>'9-5'!Q40</f>
        <v>0</v>
      </c>
      <c r="AF454" s="230">
        <f>'9-5'!R40</f>
        <v>0</v>
      </c>
      <c r="AG454" s="230">
        <f>'9-5'!AC40</f>
        <v>0</v>
      </c>
    </row>
    <row r="455" spans="1:33" ht="12.75">
      <c r="A455" s="248" t="s">
        <v>160</v>
      </c>
      <c r="B455" s="233">
        <v>9</v>
      </c>
      <c r="C455" s="230">
        <f t="shared" si="22"/>
        <v>110010</v>
      </c>
      <c r="D455" s="231">
        <f>'9-5'!C41</f>
        <v>0</v>
      </c>
      <c r="E455" s="231">
        <f>'9-5'!J41</f>
        <v>0</v>
      </c>
      <c r="F455" s="230">
        <f t="shared" si="23"/>
        <v>0</v>
      </c>
      <c r="G455" s="230">
        <f>'9-5'!N41</f>
        <v>0</v>
      </c>
      <c r="H455" s="230">
        <f>'9-5'!O41</f>
        <v>0</v>
      </c>
      <c r="I455" s="230">
        <f>'9-5'!P41</f>
        <v>0</v>
      </c>
      <c r="N455" s="230">
        <f>'9-5'!S41</f>
        <v>0</v>
      </c>
      <c r="O455" s="230">
        <f>'9-5'!T41</f>
        <v>0</v>
      </c>
      <c r="P455" s="230">
        <f>'9-5'!U41</f>
        <v>0</v>
      </c>
      <c r="Q455" s="230">
        <f>'9-5'!V41</f>
        <v>0</v>
      </c>
      <c r="R455" s="230">
        <f>'9-5'!W41</f>
        <v>0</v>
      </c>
      <c r="S455" s="230">
        <f>'9-5'!X41</f>
        <v>0</v>
      </c>
      <c r="T455" s="230">
        <f>'9-5'!Y41</f>
        <v>0</v>
      </c>
      <c r="U455" s="230">
        <f>'9-5'!Z41</f>
        <v>0</v>
      </c>
      <c r="V455" s="230">
        <f>'9-5'!AA41</f>
        <v>0</v>
      </c>
      <c r="W455" s="230">
        <f>'9-5'!AB41</f>
        <v>0</v>
      </c>
      <c r="AE455" s="230">
        <f>'9-5'!Q41</f>
        <v>0</v>
      </c>
      <c r="AF455" s="230">
        <f>'9-5'!R41</f>
        <v>0</v>
      </c>
      <c r="AG455" s="230">
        <f>'9-5'!AC41</f>
        <v>0</v>
      </c>
    </row>
    <row r="456" spans="1:33" ht="12.75">
      <c r="A456" s="248" t="s">
        <v>160</v>
      </c>
      <c r="B456" s="233">
        <v>9</v>
      </c>
      <c r="C456" s="230">
        <f t="shared" si="22"/>
        <v>110010</v>
      </c>
      <c r="D456" s="231">
        <f>'9-5'!C42</f>
        <v>0</v>
      </c>
      <c r="E456" s="231">
        <f>'9-5'!J42</f>
        <v>0</v>
      </c>
      <c r="F456" s="230">
        <f t="shared" si="23"/>
        <v>0</v>
      </c>
      <c r="G456" s="230">
        <f>'9-5'!N42</f>
        <v>0</v>
      </c>
      <c r="H456" s="230">
        <f>'9-5'!O42</f>
        <v>0</v>
      </c>
      <c r="I456" s="230">
        <f>'9-5'!P42</f>
        <v>0</v>
      </c>
      <c r="N456" s="230">
        <f>'9-5'!S42</f>
        <v>0</v>
      </c>
      <c r="O456" s="230">
        <f>'9-5'!T42</f>
        <v>0</v>
      </c>
      <c r="P456" s="230">
        <f>'9-5'!U42</f>
        <v>0</v>
      </c>
      <c r="Q456" s="230">
        <f>'9-5'!V42</f>
        <v>0</v>
      </c>
      <c r="R456" s="230">
        <f>'9-5'!W42</f>
        <v>0</v>
      </c>
      <c r="S456" s="230">
        <f>'9-5'!X42</f>
        <v>0</v>
      </c>
      <c r="T456" s="230">
        <f>'9-5'!Y42</f>
        <v>0</v>
      </c>
      <c r="U456" s="230">
        <f>'9-5'!Z42</f>
        <v>0</v>
      </c>
      <c r="V456" s="230">
        <f>'9-5'!AA42</f>
        <v>0</v>
      </c>
      <c r="W456" s="230">
        <f>'9-5'!AB42</f>
        <v>0</v>
      </c>
      <c r="AE456" s="230">
        <f>'9-5'!Q42</f>
        <v>0</v>
      </c>
      <c r="AF456" s="230">
        <f>'9-5'!R42</f>
        <v>0</v>
      </c>
      <c r="AG456" s="230">
        <f>'9-5'!AC42</f>
        <v>0</v>
      </c>
    </row>
    <row r="457" spans="1:33" ht="12.75">
      <c r="A457" s="248" t="s">
        <v>160</v>
      </c>
      <c r="B457" s="233">
        <v>9</v>
      </c>
      <c r="C457" s="230">
        <f t="shared" si="22"/>
        <v>110010</v>
      </c>
      <c r="D457" s="231">
        <f>'9-5'!C43</f>
        <v>0</v>
      </c>
      <c r="E457" s="231">
        <f>'9-5'!J43</f>
        <v>0</v>
      </c>
      <c r="F457" s="230">
        <f t="shared" si="23"/>
        <v>0</v>
      </c>
      <c r="G457" s="230">
        <f>'9-5'!N43</f>
        <v>0</v>
      </c>
      <c r="H457" s="230">
        <f>'9-5'!O43</f>
        <v>0</v>
      </c>
      <c r="I457" s="230">
        <f>'9-5'!P43</f>
        <v>0</v>
      </c>
      <c r="N457" s="230">
        <f>'9-5'!S43</f>
        <v>0</v>
      </c>
      <c r="O457" s="230">
        <f>'9-5'!T43</f>
        <v>0</v>
      </c>
      <c r="P457" s="230">
        <f>'9-5'!U43</f>
        <v>0</v>
      </c>
      <c r="Q457" s="230">
        <f>'9-5'!V43</f>
        <v>0</v>
      </c>
      <c r="R457" s="230">
        <f>'9-5'!W43</f>
        <v>0</v>
      </c>
      <c r="S457" s="230">
        <f>'9-5'!X43</f>
        <v>0</v>
      </c>
      <c r="T457" s="230">
        <f>'9-5'!Y43</f>
        <v>0</v>
      </c>
      <c r="U457" s="230">
        <f>'9-5'!Z43</f>
        <v>0</v>
      </c>
      <c r="V457" s="230">
        <f>'9-5'!AA43</f>
        <v>0</v>
      </c>
      <c r="W457" s="230">
        <f>'9-5'!AB43</f>
        <v>0</v>
      </c>
      <c r="AE457" s="230">
        <f>'9-5'!Q43</f>
        <v>0</v>
      </c>
      <c r="AF457" s="230">
        <f>'9-5'!R43</f>
        <v>0</v>
      </c>
      <c r="AG457" s="230">
        <f>'9-5'!AC43</f>
        <v>0</v>
      </c>
    </row>
    <row r="458" spans="1:33" ht="12.75">
      <c r="A458" s="248" t="s">
        <v>160</v>
      </c>
      <c r="B458" s="233">
        <v>9</v>
      </c>
      <c r="C458" s="230">
        <f t="shared" si="22"/>
        <v>110010</v>
      </c>
      <c r="D458" s="231">
        <f>'9-5'!C44</f>
        <v>0</v>
      </c>
      <c r="E458" s="231">
        <f>'9-5'!J44</f>
        <v>0</v>
      </c>
      <c r="F458" s="230">
        <f t="shared" si="23"/>
        <v>0</v>
      </c>
      <c r="G458" s="230">
        <f>'9-5'!N44</f>
        <v>0</v>
      </c>
      <c r="H458" s="230">
        <f>'9-5'!O44</f>
        <v>0</v>
      </c>
      <c r="I458" s="230">
        <f>'9-5'!P44</f>
        <v>0</v>
      </c>
      <c r="N458" s="230">
        <f>'9-5'!S44</f>
        <v>0</v>
      </c>
      <c r="O458" s="230">
        <f>'9-5'!T44</f>
        <v>0</v>
      </c>
      <c r="P458" s="230">
        <f>'9-5'!U44</f>
        <v>0</v>
      </c>
      <c r="Q458" s="230">
        <f>'9-5'!V44</f>
        <v>0</v>
      </c>
      <c r="R458" s="230">
        <f>'9-5'!W44</f>
        <v>0</v>
      </c>
      <c r="S458" s="230">
        <f>'9-5'!X44</f>
        <v>0</v>
      </c>
      <c r="T458" s="230">
        <f>'9-5'!Y44</f>
        <v>0</v>
      </c>
      <c r="U458" s="230">
        <f>'9-5'!Z44</f>
        <v>0</v>
      </c>
      <c r="V458" s="230">
        <f>'9-5'!AA44</f>
        <v>0</v>
      </c>
      <c r="W458" s="230">
        <f>'9-5'!AB44</f>
        <v>0</v>
      </c>
      <c r="AE458" s="230">
        <f>'9-5'!Q44</f>
        <v>0</v>
      </c>
      <c r="AF458" s="230">
        <f>'9-5'!R44</f>
        <v>0</v>
      </c>
      <c r="AG458" s="230">
        <f>'9-5'!AC44</f>
        <v>0</v>
      </c>
    </row>
    <row r="459" spans="1:33" ht="12.75">
      <c r="A459" s="248" t="s">
        <v>160</v>
      </c>
      <c r="B459" s="233">
        <v>9</v>
      </c>
      <c r="C459" s="230">
        <f t="shared" si="22"/>
        <v>110010</v>
      </c>
      <c r="D459" s="231">
        <f>'9-5'!C45</f>
        <v>0</v>
      </c>
      <c r="E459" s="231">
        <f>'9-5'!J45</f>
        <v>0</v>
      </c>
      <c r="F459" s="230">
        <f t="shared" si="23"/>
        <v>0</v>
      </c>
      <c r="G459" s="230">
        <f>'9-5'!N45</f>
        <v>0</v>
      </c>
      <c r="H459" s="230">
        <f>'9-5'!O45</f>
        <v>0</v>
      </c>
      <c r="I459" s="230">
        <f>'9-5'!P45</f>
        <v>0</v>
      </c>
      <c r="N459" s="230">
        <f>'9-5'!S45</f>
        <v>0</v>
      </c>
      <c r="O459" s="230">
        <f>'9-5'!T45</f>
        <v>0</v>
      </c>
      <c r="P459" s="230">
        <f>'9-5'!U45</f>
        <v>0</v>
      </c>
      <c r="Q459" s="230">
        <f>'9-5'!V45</f>
        <v>0</v>
      </c>
      <c r="R459" s="230">
        <f>'9-5'!W45</f>
        <v>0</v>
      </c>
      <c r="S459" s="230">
        <f>'9-5'!X45</f>
        <v>0</v>
      </c>
      <c r="T459" s="230">
        <f>'9-5'!Y45</f>
        <v>0</v>
      </c>
      <c r="U459" s="230">
        <f>'9-5'!Z45</f>
        <v>0</v>
      </c>
      <c r="V459" s="230">
        <f>'9-5'!AA45</f>
        <v>0</v>
      </c>
      <c r="W459" s="230">
        <f>'9-5'!AB45</f>
        <v>0</v>
      </c>
      <c r="AE459" s="230">
        <f>'9-5'!Q45</f>
        <v>0</v>
      </c>
      <c r="AF459" s="230">
        <f>'9-5'!R45</f>
        <v>0</v>
      </c>
      <c r="AG459" s="230">
        <f>'9-5'!AC45</f>
        <v>0</v>
      </c>
    </row>
    <row r="460" spans="1:33" ht="12.75">
      <c r="A460" s="248" t="s">
        <v>160</v>
      </c>
      <c r="B460" s="233">
        <v>9</v>
      </c>
      <c r="C460" s="230">
        <f t="shared" si="22"/>
        <v>110010</v>
      </c>
      <c r="D460" s="231">
        <f>'9-5'!C46</f>
        <v>0</v>
      </c>
      <c r="E460" s="231">
        <f>'9-5'!J46</f>
        <v>0</v>
      </c>
      <c r="F460" s="230">
        <f t="shared" si="23"/>
        <v>0</v>
      </c>
      <c r="G460" s="230">
        <f>'9-5'!N46</f>
        <v>0</v>
      </c>
      <c r="H460" s="230">
        <f>'9-5'!O46</f>
        <v>0</v>
      </c>
      <c r="I460" s="230">
        <f>'9-5'!P46</f>
        <v>0</v>
      </c>
      <c r="N460" s="230">
        <f>'9-5'!S46</f>
        <v>0</v>
      </c>
      <c r="O460" s="230">
        <f>'9-5'!T46</f>
        <v>0</v>
      </c>
      <c r="P460" s="230">
        <f>'9-5'!U46</f>
        <v>0</v>
      </c>
      <c r="Q460" s="230">
        <f>'9-5'!V46</f>
        <v>0</v>
      </c>
      <c r="R460" s="230">
        <f>'9-5'!W46</f>
        <v>0</v>
      </c>
      <c r="S460" s="230">
        <f>'9-5'!X46</f>
        <v>0</v>
      </c>
      <c r="T460" s="230">
        <f>'9-5'!Y46</f>
        <v>0</v>
      </c>
      <c r="U460" s="230">
        <f>'9-5'!Z46</f>
        <v>0</v>
      </c>
      <c r="V460" s="230">
        <f>'9-5'!AA46</f>
        <v>0</v>
      </c>
      <c r="W460" s="230">
        <f>'9-5'!AB46</f>
        <v>0</v>
      </c>
      <c r="AE460" s="230">
        <f>'9-5'!Q46</f>
        <v>0</v>
      </c>
      <c r="AF460" s="230">
        <f>'9-5'!R46</f>
        <v>0</v>
      </c>
      <c r="AG460" s="230">
        <f>'9-5'!AC46</f>
        <v>0</v>
      </c>
    </row>
    <row r="461" spans="1:33" ht="12.75">
      <c r="A461" s="248" t="s">
        <v>160</v>
      </c>
      <c r="B461" s="233">
        <v>9</v>
      </c>
      <c r="C461" s="230">
        <f t="shared" si="22"/>
        <v>110010</v>
      </c>
      <c r="D461" s="231">
        <f>'9-5'!C47</f>
        <v>0</v>
      </c>
      <c r="E461" s="231">
        <f>'9-5'!J47</f>
        <v>0</v>
      </c>
      <c r="F461" s="230">
        <f t="shared" si="23"/>
        <v>0</v>
      </c>
      <c r="G461" s="230">
        <f>'9-5'!N47</f>
        <v>0</v>
      </c>
      <c r="H461" s="230">
        <f>'9-5'!O47</f>
        <v>0</v>
      </c>
      <c r="I461" s="230">
        <f>'9-5'!P47</f>
        <v>0</v>
      </c>
      <c r="N461" s="230">
        <f>'9-5'!S47</f>
        <v>0</v>
      </c>
      <c r="O461" s="230">
        <f>'9-5'!T47</f>
        <v>0</v>
      </c>
      <c r="P461" s="230">
        <f>'9-5'!U47</f>
        <v>0</v>
      </c>
      <c r="Q461" s="230">
        <f>'9-5'!V47</f>
        <v>0</v>
      </c>
      <c r="R461" s="230">
        <f>'9-5'!W47</f>
        <v>0</v>
      </c>
      <c r="S461" s="230">
        <f>'9-5'!X47</f>
        <v>0</v>
      </c>
      <c r="T461" s="230">
        <f>'9-5'!Y47</f>
        <v>0</v>
      </c>
      <c r="U461" s="230">
        <f>'9-5'!Z47</f>
        <v>0</v>
      </c>
      <c r="V461" s="230">
        <f>'9-5'!AA47</f>
        <v>0</v>
      </c>
      <c r="W461" s="230">
        <f>'9-5'!AB47</f>
        <v>0</v>
      </c>
      <c r="AE461" s="230">
        <f>'9-5'!Q47</f>
        <v>0</v>
      </c>
      <c r="AF461" s="230">
        <f>'9-5'!R47</f>
        <v>0</v>
      </c>
      <c r="AG461" s="230">
        <f>'9-5'!AC47</f>
        <v>0</v>
      </c>
    </row>
    <row r="462" spans="1:33" ht="12.75">
      <c r="A462" s="248"/>
      <c r="B462" s="233"/>
      <c r="D462" s="231">
        <f>'9-5'!C48</f>
        <v>0</v>
      </c>
      <c r="E462" s="231">
        <f>'9-5'!J48</f>
        <v>0</v>
      </c>
      <c r="F462" s="230">
        <f t="shared" si="23"/>
        <v>0</v>
      </c>
      <c r="G462" s="230">
        <f>'9-5'!N48</f>
        <v>0</v>
      </c>
      <c r="H462" s="230">
        <f>'9-5'!O48</f>
        <v>0</v>
      </c>
      <c r="I462" s="230">
        <f>'9-5'!P48</f>
        <v>0</v>
      </c>
      <c r="N462" s="230">
        <f>'9-5'!S48</f>
        <v>0</v>
      </c>
      <c r="O462" s="230">
        <f>'9-5'!T48</f>
        <v>0</v>
      </c>
      <c r="P462" s="230">
        <f>'9-5'!U48</f>
        <v>0</v>
      </c>
      <c r="Q462" s="230">
        <f>'9-5'!V48</f>
        <v>0</v>
      </c>
      <c r="R462" s="230">
        <f>'9-5'!W48</f>
        <v>0</v>
      </c>
      <c r="S462" s="230">
        <f>'9-5'!X48</f>
        <v>0</v>
      </c>
      <c r="T462" s="230">
        <f>'9-5'!Y48</f>
        <v>0</v>
      </c>
      <c r="U462" s="230">
        <f>'9-5'!Z48</f>
        <v>0</v>
      </c>
      <c r="V462" s="230">
        <f>'9-5'!AA48</f>
        <v>0</v>
      </c>
      <c r="W462" s="230">
        <f>'9-5'!AB48</f>
        <v>0</v>
      </c>
      <c r="AE462" s="230">
        <f>'9-5'!Q48</f>
        <v>0</v>
      </c>
      <c r="AF462" s="230">
        <f>'9-5'!R48</f>
        <v>0</v>
      </c>
      <c r="AG462" s="230">
        <f>'9-5'!AC48</f>
        <v>0</v>
      </c>
    </row>
    <row r="463" spans="1:33" ht="12.75">
      <c r="A463" s="248" t="s">
        <v>160</v>
      </c>
      <c r="B463" s="233">
        <v>9</v>
      </c>
      <c r="C463" s="230">
        <f t="shared" si="22"/>
        <v>110010</v>
      </c>
      <c r="D463" s="231">
        <f>'9-5'!C49</f>
        <v>0</v>
      </c>
      <c r="E463" s="231">
        <f>'9-5'!J49</f>
        <v>0</v>
      </c>
      <c r="F463" s="230">
        <f t="shared" si="23"/>
        <v>0</v>
      </c>
      <c r="G463" s="230">
        <f>'9-5'!N49</f>
        <v>0</v>
      </c>
      <c r="H463" s="230">
        <f>'9-5'!O49</f>
        <v>0</v>
      </c>
      <c r="I463" s="230">
        <f>'9-5'!P49</f>
        <v>0</v>
      </c>
      <c r="N463" s="230">
        <f>'9-5'!S49</f>
        <v>0</v>
      </c>
      <c r="O463" s="230">
        <f>'9-5'!T49</f>
        <v>0</v>
      </c>
      <c r="P463" s="230">
        <f>'9-5'!U49</f>
        <v>0</v>
      </c>
      <c r="Q463" s="230">
        <f>'9-5'!V49</f>
        <v>0</v>
      </c>
      <c r="R463" s="230">
        <f>'9-5'!W49</f>
        <v>0</v>
      </c>
      <c r="S463" s="230">
        <f>'9-5'!X49</f>
        <v>0</v>
      </c>
      <c r="T463" s="230">
        <f>'9-5'!Y49</f>
        <v>0</v>
      </c>
      <c r="U463" s="230">
        <f>'9-5'!Z49</f>
        <v>0</v>
      </c>
      <c r="V463" s="230">
        <f>'9-5'!AA49</f>
        <v>0</v>
      </c>
      <c r="W463" s="230">
        <f>'9-5'!AB49</f>
        <v>0</v>
      </c>
      <c r="AE463" s="230">
        <f>'9-5'!Q49</f>
        <v>0</v>
      </c>
      <c r="AF463" s="230">
        <f>'9-5'!R49</f>
        <v>0</v>
      </c>
      <c r="AG463" s="230">
        <f>'9-5'!AC49</f>
        <v>0</v>
      </c>
    </row>
    <row r="464" spans="1:33" ht="12.75">
      <c r="A464" s="248" t="s">
        <v>160</v>
      </c>
      <c r="B464" s="233">
        <v>9</v>
      </c>
      <c r="C464" s="230">
        <f t="shared" si="22"/>
        <v>110010</v>
      </c>
      <c r="D464" s="231">
        <f>'9-5'!C50</f>
        <v>0</v>
      </c>
      <c r="E464" s="231">
        <f>'9-5'!J50</f>
        <v>0</v>
      </c>
      <c r="F464" s="230">
        <f t="shared" si="23"/>
        <v>0</v>
      </c>
      <c r="G464" s="230">
        <f>'9-5'!N50</f>
        <v>0</v>
      </c>
      <c r="H464" s="230">
        <f>'9-5'!O50</f>
        <v>0</v>
      </c>
      <c r="I464" s="230">
        <f>'9-5'!P50</f>
        <v>0</v>
      </c>
      <c r="N464" s="230">
        <f>'9-5'!S50</f>
        <v>0</v>
      </c>
      <c r="O464" s="230">
        <f>'9-5'!T50</f>
        <v>0</v>
      </c>
      <c r="P464" s="230">
        <f>'9-5'!U50</f>
        <v>0</v>
      </c>
      <c r="Q464" s="230">
        <f>'9-5'!V50</f>
        <v>0</v>
      </c>
      <c r="R464" s="230">
        <f>'9-5'!W50</f>
        <v>0</v>
      </c>
      <c r="S464" s="230">
        <f>'9-5'!X50</f>
        <v>0</v>
      </c>
      <c r="T464" s="230">
        <f>'9-5'!Y50</f>
        <v>0</v>
      </c>
      <c r="U464" s="230">
        <f>'9-5'!Z50</f>
        <v>0</v>
      </c>
      <c r="V464" s="230">
        <f>'9-5'!AA50</f>
        <v>0</v>
      </c>
      <c r="W464" s="230">
        <f>'9-5'!AB50</f>
        <v>0</v>
      </c>
      <c r="AE464" s="230">
        <f>'9-5'!Q50</f>
        <v>0</v>
      </c>
      <c r="AF464" s="230">
        <f>'9-5'!R50</f>
        <v>0</v>
      </c>
      <c r="AG464" s="230">
        <f>'9-5'!AC50</f>
        <v>0</v>
      </c>
    </row>
    <row r="465" spans="1:33" ht="12.75">
      <c r="A465" s="248" t="s">
        <v>160</v>
      </c>
      <c r="B465" s="233">
        <v>9</v>
      </c>
      <c r="C465" s="230">
        <f t="shared" si="22"/>
        <v>110010</v>
      </c>
      <c r="D465" s="231">
        <f>'9-5'!C51</f>
        <v>0</v>
      </c>
      <c r="E465" s="231">
        <f>'9-5'!J51</f>
        <v>0</v>
      </c>
      <c r="F465" s="230">
        <f t="shared" si="23"/>
        <v>0</v>
      </c>
      <c r="G465" s="230">
        <f>'9-5'!N51</f>
        <v>0</v>
      </c>
      <c r="H465" s="230">
        <f>'9-5'!O51</f>
        <v>0</v>
      </c>
      <c r="I465" s="230">
        <f>'9-5'!P51</f>
        <v>0</v>
      </c>
      <c r="N465" s="230">
        <f>'9-5'!S51</f>
        <v>0</v>
      </c>
      <c r="O465" s="230">
        <f>'9-5'!T51</f>
        <v>0</v>
      </c>
      <c r="P465" s="230">
        <f>'9-5'!U51</f>
        <v>0</v>
      </c>
      <c r="Q465" s="230">
        <f>'9-5'!V51</f>
        <v>0</v>
      </c>
      <c r="R465" s="230">
        <f>'9-5'!W51</f>
        <v>0</v>
      </c>
      <c r="S465" s="230">
        <f>'9-5'!X51</f>
        <v>0</v>
      </c>
      <c r="T465" s="230">
        <f>'9-5'!Y51</f>
        <v>0</v>
      </c>
      <c r="U465" s="230">
        <f>'9-5'!Z51</f>
        <v>0</v>
      </c>
      <c r="V465" s="230">
        <f>'9-5'!AA51</f>
        <v>0</v>
      </c>
      <c r="W465" s="230">
        <f>'9-5'!AB51</f>
        <v>0</v>
      </c>
      <c r="AE465" s="230">
        <f>'9-5'!Q51</f>
        <v>0</v>
      </c>
      <c r="AF465" s="230">
        <f>'9-5'!R51</f>
        <v>0</v>
      </c>
      <c r="AG465" s="230">
        <f>'9-5'!AC51</f>
        <v>0</v>
      </c>
    </row>
    <row r="466" spans="1:33" ht="12.75">
      <c r="A466" s="248" t="s">
        <v>160</v>
      </c>
      <c r="B466" s="233">
        <v>9</v>
      </c>
      <c r="C466" s="230">
        <f t="shared" si="22"/>
        <v>110010</v>
      </c>
      <c r="D466" s="231">
        <f>'9-5'!C52</f>
        <v>0</v>
      </c>
      <c r="E466" s="231">
        <f>'9-5'!J52</f>
        <v>0</v>
      </c>
      <c r="F466" s="230">
        <f t="shared" si="23"/>
        <v>0</v>
      </c>
      <c r="G466" s="230">
        <f>'9-5'!N52</f>
        <v>0</v>
      </c>
      <c r="H466" s="230">
        <f>'9-5'!O52</f>
        <v>0</v>
      </c>
      <c r="I466" s="230">
        <f>'9-5'!P52</f>
        <v>0</v>
      </c>
      <c r="N466" s="230">
        <f>'9-5'!S52</f>
        <v>0</v>
      </c>
      <c r="O466" s="230">
        <f>'9-5'!T52</f>
        <v>0</v>
      </c>
      <c r="P466" s="230">
        <f>'9-5'!U52</f>
        <v>0</v>
      </c>
      <c r="Q466" s="230">
        <f>'9-5'!V52</f>
        <v>0</v>
      </c>
      <c r="R466" s="230">
        <f>'9-5'!W52</f>
        <v>0</v>
      </c>
      <c r="S466" s="230">
        <f>'9-5'!X52</f>
        <v>0</v>
      </c>
      <c r="T466" s="230">
        <f>'9-5'!Y52</f>
        <v>0</v>
      </c>
      <c r="U466" s="230">
        <f>'9-5'!Z52</f>
        <v>0</v>
      </c>
      <c r="V466" s="230">
        <f>'9-5'!AA52</f>
        <v>0</v>
      </c>
      <c r="W466" s="230">
        <f>'9-5'!AB52</f>
        <v>0</v>
      </c>
      <c r="AE466" s="230">
        <f>'9-5'!Q52</f>
        <v>0</v>
      </c>
      <c r="AF466" s="230">
        <f>'9-5'!R52</f>
        <v>0</v>
      </c>
      <c r="AG466" s="230">
        <f>'9-5'!AC52</f>
        <v>0</v>
      </c>
    </row>
    <row r="467" spans="1:33" ht="12.75">
      <c r="A467" s="248" t="s">
        <v>160</v>
      </c>
      <c r="B467" s="233">
        <v>9</v>
      </c>
      <c r="C467" s="230">
        <f t="shared" si="22"/>
        <v>110010</v>
      </c>
      <c r="D467" s="231">
        <f>'9-5'!C53</f>
        <v>0</v>
      </c>
      <c r="E467" s="231">
        <f>'9-5'!J53</f>
        <v>0</v>
      </c>
      <c r="F467" s="230">
        <f t="shared" si="23"/>
        <v>0</v>
      </c>
      <c r="G467" s="230">
        <f>'9-5'!N53</f>
        <v>0</v>
      </c>
      <c r="H467" s="230">
        <f>'9-5'!O53</f>
        <v>0</v>
      </c>
      <c r="I467" s="230">
        <f>'9-5'!P53</f>
        <v>0</v>
      </c>
      <c r="N467" s="230">
        <f>'9-5'!S53</f>
        <v>0</v>
      </c>
      <c r="O467" s="230">
        <f>'9-5'!T53</f>
        <v>0</v>
      </c>
      <c r="P467" s="230">
        <f>'9-5'!U53</f>
        <v>0</v>
      </c>
      <c r="Q467" s="230">
        <f>'9-5'!V53</f>
        <v>0</v>
      </c>
      <c r="R467" s="230">
        <f>'9-5'!W53</f>
        <v>0</v>
      </c>
      <c r="S467" s="230">
        <f>'9-5'!X53</f>
        <v>0</v>
      </c>
      <c r="T467" s="230">
        <f>'9-5'!Y53</f>
        <v>0</v>
      </c>
      <c r="U467" s="230">
        <f>'9-5'!Z53</f>
        <v>0</v>
      </c>
      <c r="V467" s="230">
        <f>'9-5'!AA53</f>
        <v>0</v>
      </c>
      <c r="W467" s="230">
        <f>'9-5'!AB53</f>
        <v>0</v>
      </c>
      <c r="AE467" s="230">
        <f>'9-5'!Q53</f>
        <v>0</v>
      </c>
      <c r="AF467" s="230">
        <f>'9-5'!R53</f>
        <v>0</v>
      </c>
      <c r="AG467" s="230">
        <f>'9-5'!AC53</f>
        <v>0</v>
      </c>
    </row>
    <row r="468" spans="1:33" ht="12.75">
      <c r="A468" s="248" t="s">
        <v>160</v>
      </c>
      <c r="B468" s="233">
        <v>9</v>
      </c>
      <c r="C468" s="230">
        <f t="shared" si="22"/>
        <v>110010</v>
      </c>
      <c r="D468" s="231">
        <f>'9-5'!C54</f>
        <v>0</v>
      </c>
      <c r="E468" s="231">
        <f>'9-5'!J54</f>
        <v>0</v>
      </c>
      <c r="F468" s="230">
        <f t="shared" si="23"/>
        <v>0</v>
      </c>
      <c r="G468" s="230">
        <f>'9-5'!N54</f>
        <v>0</v>
      </c>
      <c r="H468" s="230">
        <f>'9-5'!O54</f>
        <v>0</v>
      </c>
      <c r="I468" s="230">
        <f>'9-5'!P54</f>
        <v>0</v>
      </c>
      <c r="N468" s="230">
        <f>'9-5'!S54</f>
        <v>0</v>
      </c>
      <c r="O468" s="230">
        <f>'9-5'!T54</f>
        <v>0</v>
      </c>
      <c r="P468" s="230">
        <f>'9-5'!U54</f>
        <v>0</v>
      </c>
      <c r="Q468" s="230">
        <f>'9-5'!V54</f>
        <v>0</v>
      </c>
      <c r="R468" s="230">
        <f>'9-5'!W54</f>
        <v>0</v>
      </c>
      <c r="S468" s="230">
        <f>'9-5'!X54</f>
        <v>0</v>
      </c>
      <c r="T468" s="230">
        <f>'9-5'!Y54</f>
        <v>0</v>
      </c>
      <c r="U468" s="230">
        <f>'9-5'!Z54</f>
        <v>0</v>
      </c>
      <c r="V468" s="230">
        <f>'9-5'!AA54</f>
        <v>0</v>
      </c>
      <c r="W468" s="230">
        <f>'9-5'!AB54</f>
        <v>0</v>
      </c>
      <c r="AE468" s="230">
        <f>'9-5'!Q54</f>
        <v>0</v>
      </c>
      <c r="AF468" s="230">
        <f>'9-5'!R54</f>
        <v>0</v>
      </c>
      <c r="AG468" s="230">
        <f>'9-5'!AC54</f>
        <v>0</v>
      </c>
    </row>
    <row r="469" spans="1:33" ht="12.75">
      <c r="A469" s="248" t="s">
        <v>160</v>
      </c>
      <c r="B469" s="233">
        <v>9</v>
      </c>
      <c r="C469" s="230">
        <f t="shared" si="22"/>
        <v>110010</v>
      </c>
      <c r="D469" s="231">
        <f>'9-5'!C55</f>
        <v>0</v>
      </c>
      <c r="E469" s="231">
        <f>'9-5'!J55</f>
        <v>0</v>
      </c>
      <c r="F469" s="230">
        <f t="shared" si="23"/>
        <v>0</v>
      </c>
      <c r="G469" s="230">
        <f>'9-5'!N55</f>
        <v>0</v>
      </c>
      <c r="H469" s="230">
        <f>'9-5'!O55</f>
        <v>0</v>
      </c>
      <c r="I469" s="230">
        <f>'9-5'!P55</f>
        <v>0</v>
      </c>
      <c r="N469" s="230">
        <f>'9-5'!S55</f>
        <v>0</v>
      </c>
      <c r="O469" s="230">
        <f>'9-5'!T55</f>
        <v>0</v>
      </c>
      <c r="P469" s="230">
        <f>'9-5'!U55</f>
        <v>0</v>
      </c>
      <c r="Q469" s="230">
        <f>'9-5'!V55</f>
        <v>0</v>
      </c>
      <c r="R469" s="230">
        <f>'9-5'!W55</f>
        <v>0</v>
      </c>
      <c r="S469" s="230">
        <f>'9-5'!X55</f>
        <v>0</v>
      </c>
      <c r="T469" s="230">
        <f>'9-5'!Y55</f>
        <v>0</v>
      </c>
      <c r="U469" s="230">
        <f>'9-5'!Z55</f>
        <v>0</v>
      </c>
      <c r="V469" s="230">
        <f>'9-5'!AA55</f>
        <v>0</v>
      </c>
      <c r="W469" s="230">
        <f>'9-5'!AB55</f>
        <v>0</v>
      </c>
      <c r="AE469" s="230">
        <f>'9-5'!Q55</f>
        <v>0</v>
      </c>
      <c r="AF469" s="230">
        <f>'9-5'!R55</f>
        <v>0</v>
      </c>
      <c r="AG469" s="230">
        <f>'9-5'!AC55</f>
        <v>0</v>
      </c>
    </row>
    <row r="470" spans="1:33" ht="12.75">
      <c r="A470" s="248" t="s">
        <v>160</v>
      </c>
      <c r="B470" s="233">
        <v>9</v>
      </c>
      <c r="C470" s="230">
        <f t="shared" si="22"/>
        <v>110010</v>
      </c>
      <c r="D470" s="231">
        <f>'9-5'!C56</f>
        <v>0</v>
      </c>
      <c r="E470" s="231">
        <f>'9-5'!J56</f>
        <v>0</v>
      </c>
      <c r="F470" s="230">
        <f t="shared" si="23"/>
        <v>0</v>
      </c>
      <c r="G470" s="230">
        <f>'9-5'!N56</f>
        <v>0</v>
      </c>
      <c r="H470" s="230">
        <f>'9-5'!O56</f>
        <v>0</v>
      </c>
      <c r="I470" s="230">
        <f>'9-5'!P56</f>
        <v>0</v>
      </c>
      <c r="N470" s="230">
        <f>'9-5'!S56</f>
        <v>0</v>
      </c>
      <c r="O470" s="230">
        <f>'9-5'!T56</f>
        <v>0</v>
      </c>
      <c r="P470" s="230">
        <f>'9-5'!U56</f>
        <v>0</v>
      </c>
      <c r="Q470" s="230">
        <f>'9-5'!V56</f>
        <v>0</v>
      </c>
      <c r="R470" s="230">
        <f>'9-5'!W56</f>
        <v>0</v>
      </c>
      <c r="S470" s="230">
        <f>'9-5'!X56</f>
        <v>0</v>
      </c>
      <c r="T470" s="230">
        <f>'9-5'!Y56</f>
        <v>0</v>
      </c>
      <c r="U470" s="230">
        <f>'9-5'!Z56</f>
        <v>0</v>
      </c>
      <c r="V470" s="230">
        <f>'9-5'!AA56</f>
        <v>0</v>
      </c>
      <c r="W470" s="230">
        <f>'9-5'!AB56</f>
        <v>0</v>
      </c>
      <c r="AE470" s="230">
        <f>'9-5'!Q56</f>
        <v>0</v>
      </c>
      <c r="AF470" s="230">
        <f>'9-5'!R56</f>
        <v>0</v>
      </c>
      <c r="AG470" s="230">
        <f>'9-5'!AC56</f>
        <v>0</v>
      </c>
    </row>
    <row r="471" spans="1:33" ht="12.75">
      <c r="A471" s="248" t="s">
        <v>160</v>
      </c>
      <c r="B471" s="233">
        <v>9</v>
      </c>
      <c r="C471" s="230">
        <f t="shared" si="22"/>
        <v>110010</v>
      </c>
      <c r="D471" s="231">
        <f>'9-5'!C57</f>
        <v>0</v>
      </c>
      <c r="E471" s="231">
        <f>'9-5'!J57</f>
        <v>0</v>
      </c>
      <c r="F471" s="230">
        <f t="shared" si="23"/>
        <v>0</v>
      </c>
      <c r="G471" s="230">
        <f>'9-5'!N57</f>
        <v>0</v>
      </c>
      <c r="H471" s="230">
        <f>'9-5'!O57</f>
        <v>0</v>
      </c>
      <c r="I471" s="230">
        <f>'9-5'!P57</f>
        <v>0</v>
      </c>
      <c r="N471" s="230">
        <f>'9-5'!S57</f>
        <v>0</v>
      </c>
      <c r="O471" s="230">
        <f>'9-5'!T57</f>
        <v>0</v>
      </c>
      <c r="P471" s="230">
        <f>'9-5'!U57</f>
        <v>0</v>
      </c>
      <c r="Q471" s="230">
        <f>'9-5'!V57</f>
        <v>0</v>
      </c>
      <c r="R471" s="230">
        <f>'9-5'!W57</f>
        <v>0</v>
      </c>
      <c r="S471" s="230">
        <f>'9-5'!X57</f>
        <v>0</v>
      </c>
      <c r="T471" s="230">
        <f>'9-5'!Y57</f>
        <v>0</v>
      </c>
      <c r="U471" s="230">
        <f>'9-5'!Z57</f>
        <v>0</v>
      </c>
      <c r="V471" s="230">
        <f>'9-5'!AA57</f>
        <v>0</v>
      </c>
      <c r="W471" s="230">
        <f>'9-5'!AB57</f>
        <v>0</v>
      </c>
      <c r="AE471" s="230">
        <f>'9-5'!Q57</f>
        <v>0</v>
      </c>
      <c r="AF471" s="230">
        <f>'9-5'!R57</f>
        <v>0</v>
      </c>
      <c r="AG471" s="230">
        <f>'9-5'!AC57</f>
        <v>0</v>
      </c>
    </row>
    <row r="472" spans="1:33" ht="12.75">
      <c r="A472" s="248" t="s">
        <v>160</v>
      </c>
      <c r="B472" s="233">
        <v>9</v>
      </c>
      <c r="C472" s="230">
        <f t="shared" si="22"/>
        <v>110010</v>
      </c>
      <c r="D472" s="231">
        <f>'9-5'!C58</f>
        <v>0</v>
      </c>
      <c r="E472" s="231">
        <f>'9-5'!J58</f>
        <v>0</v>
      </c>
      <c r="F472" s="230">
        <f t="shared" si="23"/>
        <v>0</v>
      </c>
      <c r="G472" s="230">
        <f>'9-5'!N58</f>
        <v>0</v>
      </c>
      <c r="H472" s="230">
        <f>'9-5'!O58</f>
        <v>0</v>
      </c>
      <c r="I472" s="230">
        <f>'9-5'!P58</f>
        <v>0</v>
      </c>
      <c r="N472" s="230">
        <f>'9-5'!S58</f>
        <v>0</v>
      </c>
      <c r="O472" s="230">
        <f>'9-5'!T58</f>
        <v>0</v>
      </c>
      <c r="P472" s="230">
        <f>'9-5'!U58</f>
        <v>0</v>
      </c>
      <c r="Q472" s="230">
        <f>'9-5'!V58</f>
        <v>0</v>
      </c>
      <c r="R472" s="230">
        <f>'9-5'!W58</f>
        <v>0</v>
      </c>
      <c r="S472" s="230">
        <f>'9-5'!X58</f>
        <v>0</v>
      </c>
      <c r="T472" s="230">
        <f>'9-5'!Y58</f>
        <v>0</v>
      </c>
      <c r="U472" s="230">
        <f>'9-5'!Z58</f>
        <v>0</v>
      </c>
      <c r="V472" s="230">
        <f>'9-5'!AA58</f>
        <v>0</v>
      </c>
      <c r="W472" s="230">
        <f>'9-5'!AB58</f>
        <v>0</v>
      </c>
      <c r="AE472" s="230">
        <f>'9-5'!Q58</f>
        <v>0</v>
      </c>
      <c r="AF472" s="230">
        <f>'9-5'!R58</f>
        <v>0</v>
      </c>
      <c r="AG472" s="230">
        <f>'9-5'!AC58</f>
        <v>0</v>
      </c>
    </row>
    <row r="473" spans="1:33" ht="12.75">
      <c r="A473" s="248"/>
      <c r="B473" s="233"/>
      <c r="D473" s="231">
        <f>'9-5'!C59</f>
        <v>0</v>
      </c>
      <c r="E473" s="231">
        <f>'9-5'!J59</f>
        <v>0</v>
      </c>
      <c r="F473" s="230">
        <f t="shared" si="23"/>
        <v>0</v>
      </c>
      <c r="G473" s="230">
        <f>'9-5'!N59</f>
        <v>0</v>
      </c>
      <c r="H473" s="230">
        <f>'9-5'!O59</f>
        <v>0</v>
      </c>
      <c r="I473" s="230">
        <f>'9-5'!P59</f>
        <v>0</v>
      </c>
      <c r="N473" s="230">
        <f>'9-5'!S59</f>
        <v>0</v>
      </c>
      <c r="O473" s="230">
        <f>'9-5'!T59</f>
        <v>0</v>
      </c>
      <c r="P473" s="230">
        <f>'9-5'!U59</f>
        <v>0</v>
      </c>
      <c r="Q473" s="230">
        <f>'9-5'!V59</f>
        <v>0</v>
      </c>
      <c r="R473" s="230">
        <f>'9-5'!W59</f>
        <v>0</v>
      </c>
      <c r="S473" s="230">
        <f>'9-5'!X59</f>
        <v>0</v>
      </c>
      <c r="T473" s="230">
        <f>'9-5'!Y59</f>
        <v>0</v>
      </c>
      <c r="U473" s="230">
        <f>'9-5'!Z59</f>
        <v>0</v>
      </c>
      <c r="V473" s="230">
        <f>'9-5'!AA59</f>
        <v>0</v>
      </c>
      <c r="W473" s="230">
        <f>'9-5'!AB59</f>
        <v>0</v>
      </c>
      <c r="AE473" s="230">
        <f>'9-5'!Q59</f>
        <v>0</v>
      </c>
      <c r="AF473" s="230">
        <f>'9-5'!R59</f>
        <v>0</v>
      </c>
      <c r="AG473" s="230">
        <f>'9-5'!AC59</f>
        <v>0</v>
      </c>
    </row>
    <row r="474" spans="1:33" ht="12.75">
      <c r="A474" s="248" t="s">
        <v>160</v>
      </c>
      <c r="B474" s="233">
        <v>9</v>
      </c>
      <c r="C474" s="230">
        <f t="shared" si="22"/>
        <v>110010</v>
      </c>
      <c r="D474" s="231">
        <f>'9-5'!C60</f>
        <v>0</v>
      </c>
      <c r="E474" s="231">
        <f>'9-5'!J60</f>
        <v>0</v>
      </c>
      <c r="F474" s="230">
        <f t="shared" si="23"/>
        <v>0</v>
      </c>
      <c r="G474" s="230">
        <f>'9-5'!N60</f>
        <v>0</v>
      </c>
      <c r="H474" s="230">
        <f>'9-5'!O60</f>
        <v>0</v>
      </c>
      <c r="I474" s="230">
        <f>'9-5'!P60</f>
        <v>0</v>
      </c>
      <c r="N474" s="230">
        <f>'9-5'!S60</f>
        <v>0</v>
      </c>
      <c r="O474" s="230">
        <f>'9-5'!T60</f>
        <v>0</v>
      </c>
      <c r="P474" s="230">
        <f>'9-5'!U60</f>
        <v>0</v>
      </c>
      <c r="Q474" s="230">
        <f>'9-5'!V60</f>
        <v>0</v>
      </c>
      <c r="R474" s="230">
        <f>'9-5'!W60</f>
        <v>0</v>
      </c>
      <c r="S474" s="230">
        <f>'9-5'!X60</f>
        <v>0</v>
      </c>
      <c r="T474" s="230">
        <f>'9-5'!Y60</f>
        <v>0</v>
      </c>
      <c r="U474" s="230">
        <f>'9-5'!Z60</f>
        <v>0</v>
      </c>
      <c r="V474" s="230">
        <f>'9-5'!AA60</f>
        <v>0</v>
      </c>
      <c r="W474" s="230">
        <f>'9-5'!AB60</f>
        <v>0</v>
      </c>
      <c r="AE474" s="230">
        <f>'9-5'!Q60</f>
        <v>0</v>
      </c>
      <c r="AF474" s="230">
        <f>'9-5'!R60</f>
        <v>0</v>
      </c>
      <c r="AG474" s="230">
        <f>'9-5'!AC60</f>
        <v>0</v>
      </c>
    </row>
    <row r="475" spans="1:33" ht="12.75">
      <c r="A475" s="248" t="s">
        <v>160</v>
      </c>
      <c r="B475" s="233">
        <v>9</v>
      </c>
      <c r="C475" s="230">
        <f t="shared" si="22"/>
        <v>110010</v>
      </c>
      <c r="D475" s="231">
        <f>'9-5'!C61</f>
        <v>0</v>
      </c>
      <c r="E475" s="231">
        <f>'9-5'!J61</f>
        <v>0</v>
      </c>
      <c r="F475" s="230">
        <f t="shared" si="23"/>
        <v>0</v>
      </c>
      <c r="G475" s="230">
        <f>'9-5'!N61</f>
        <v>0</v>
      </c>
      <c r="H475" s="230">
        <f>'9-5'!O61</f>
        <v>0</v>
      </c>
      <c r="I475" s="230">
        <f>'9-5'!P61</f>
        <v>0</v>
      </c>
      <c r="N475" s="230">
        <f>'9-5'!S61</f>
        <v>0</v>
      </c>
      <c r="O475" s="230">
        <f>'9-5'!T61</f>
        <v>0</v>
      </c>
      <c r="P475" s="230">
        <f>'9-5'!U61</f>
        <v>0</v>
      </c>
      <c r="Q475" s="230">
        <f>'9-5'!V61</f>
        <v>0</v>
      </c>
      <c r="R475" s="230">
        <f>'9-5'!W61</f>
        <v>0</v>
      </c>
      <c r="S475" s="230">
        <f>'9-5'!X61</f>
        <v>0</v>
      </c>
      <c r="T475" s="230">
        <f>'9-5'!Y61</f>
        <v>0</v>
      </c>
      <c r="U475" s="230">
        <f>'9-5'!Z61</f>
        <v>0</v>
      </c>
      <c r="V475" s="230">
        <f>'9-5'!AA61</f>
        <v>0</v>
      </c>
      <c r="W475" s="230">
        <f>'9-5'!AB61</f>
        <v>0</v>
      </c>
      <c r="AE475" s="230">
        <f>'9-5'!Q61</f>
        <v>0</v>
      </c>
      <c r="AF475" s="230">
        <f>'9-5'!R61</f>
        <v>0</v>
      </c>
      <c r="AG475" s="230">
        <f>'9-5'!AC61</f>
        <v>0</v>
      </c>
    </row>
    <row r="476" spans="1:33" ht="12.75">
      <c r="A476" s="248" t="s">
        <v>160</v>
      </c>
      <c r="B476" s="233">
        <v>9</v>
      </c>
      <c r="C476" s="230">
        <f t="shared" si="22"/>
        <v>110010</v>
      </c>
      <c r="D476" s="231">
        <f>'9-5'!C62</f>
        <v>0</v>
      </c>
      <c r="E476" s="231">
        <f>'9-5'!J62</f>
        <v>0</v>
      </c>
      <c r="F476" s="230">
        <f t="shared" si="23"/>
        <v>0</v>
      </c>
      <c r="G476" s="230">
        <f>'9-5'!N62</f>
        <v>0</v>
      </c>
      <c r="H476" s="230">
        <f>'9-5'!O62</f>
        <v>0</v>
      </c>
      <c r="I476" s="230">
        <f>'9-5'!P62</f>
        <v>0</v>
      </c>
      <c r="N476" s="230">
        <f>'9-5'!S62</f>
        <v>0</v>
      </c>
      <c r="O476" s="230">
        <f>'9-5'!T62</f>
        <v>0</v>
      </c>
      <c r="P476" s="230">
        <f>'9-5'!U62</f>
        <v>0</v>
      </c>
      <c r="Q476" s="230">
        <f>'9-5'!V62</f>
        <v>0</v>
      </c>
      <c r="R476" s="230">
        <f>'9-5'!W62</f>
        <v>0</v>
      </c>
      <c r="S476" s="230">
        <f>'9-5'!X62</f>
        <v>0</v>
      </c>
      <c r="T476" s="230">
        <f>'9-5'!Y62</f>
        <v>0</v>
      </c>
      <c r="U476" s="230">
        <f>'9-5'!Z62</f>
        <v>0</v>
      </c>
      <c r="V476" s="230">
        <f>'9-5'!AA62</f>
        <v>0</v>
      </c>
      <c r="W476" s="230">
        <f>'9-5'!AB62</f>
        <v>0</v>
      </c>
      <c r="AE476" s="230">
        <f>'9-5'!Q62</f>
        <v>0</v>
      </c>
      <c r="AF476" s="230">
        <f>'9-5'!R62</f>
        <v>0</v>
      </c>
      <c r="AG476" s="230">
        <f>'9-5'!AC62</f>
        <v>0</v>
      </c>
    </row>
    <row r="477" spans="1:33" ht="12.75">
      <c r="A477" s="248" t="s">
        <v>160</v>
      </c>
      <c r="B477" s="233">
        <v>9</v>
      </c>
      <c r="C477" s="230">
        <f t="shared" si="22"/>
        <v>110010</v>
      </c>
      <c r="D477" s="231">
        <f>'9-5'!C63</f>
        <v>0</v>
      </c>
      <c r="E477" s="231">
        <f>'9-5'!J63</f>
        <v>0</v>
      </c>
      <c r="F477" s="230">
        <f t="shared" si="23"/>
        <v>0</v>
      </c>
      <c r="G477" s="230">
        <f>'9-5'!N63</f>
        <v>0</v>
      </c>
      <c r="H477" s="230">
        <f>'9-5'!O63</f>
        <v>0</v>
      </c>
      <c r="I477" s="230">
        <f>'9-5'!P63</f>
        <v>0</v>
      </c>
      <c r="N477" s="230">
        <f>'9-5'!S63</f>
        <v>0</v>
      </c>
      <c r="O477" s="230">
        <f>'9-5'!T63</f>
        <v>0</v>
      </c>
      <c r="P477" s="230">
        <f>'9-5'!U63</f>
        <v>0</v>
      </c>
      <c r="Q477" s="230">
        <f>'9-5'!V63</f>
        <v>0</v>
      </c>
      <c r="R477" s="230">
        <f>'9-5'!W63</f>
        <v>0</v>
      </c>
      <c r="S477" s="230">
        <f>'9-5'!X63</f>
        <v>0</v>
      </c>
      <c r="T477" s="230">
        <f>'9-5'!Y63</f>
        <v>0</v>
      </c>
      <c r="U477" s="230">
        <f>'9-5'!Z63</f>
        <v>0</v>
      </c>
      <c r="V477" s="230">
        <f>'9-5'!AA63</f>
        <v>0</v>
      </c>
      <c r="W477" s="230">
        <f>'9-5'!AB63</f>
        <v>0</v>
      </c>
      <c r="AE477" s="230">
        <f>'9-5'!Q63</f>
        <v>0</v>
      </c>
      <c r="AF477" s="230">
        <f>'9-5'!R63</f>
        <v>0</v>
      </c>
      <c r="AG477" s="230">
        <f>'9-5'!AC63</f>
        <v>0</v>
      </c>
    </row>
    <row r="478" spans="1:33" ht="12.75">
      <c r="A478" s="248" t="s">
        <v>160</v>
      </c>
      <c r="B478" s="233">
        <v>9</v>
      </c>
      <c r="C478" s="230">
        <f t="shared" si="22"/>
        <v>110010</v>
      </c>
      <c r="D478" s="231">
        <f>'9-5'!C64</f>
        <v>0</v>
      </c>
      <c r="E478" s="231">
        <f>'9-5'!J64</f>
        <v>0</v>
      </c>
      <c r="F478" s="230">
        <f t="shared" si="23"/>
        <v>0</v>
      </c>
      <c r="G478" s="230">
        <f>'9-5'!N64</f>
        <v>0</v>
      </c>
      <c r="H478" s="230">
        <f>'9-5'!O64</f>
        <v>0</v>
      </c>
      <c r="I478" s="230">
        <f>'9-5'!P64</f>
        <v>0</v>
      </c>
      <c r="N478" s="230">
        <f>'9-5'!S64</f>
        <v>0</v>
      </c>
      <c r="O478" s="230">
        <f>'9-5'!T64</f>
        <v>0</v>
      </c>
      <c r="P478" s="230">
        <f>'9-5'!U64</f>
        <v>0</v>
      </c>
      <c r="Q478" s="230">
        <f>'9-5'!V64</f>
        <v>0</v>
      </c>
      <c r="R478" s="230">
        <f>'9-5'!W64</f>
        <v>0</v>
      </c>
      <c r="S478" s="230">
        <f>'9-5'!X64</f>
        <v>0</v>
      </c>
      <c r="T478" s="230">
        <f>'9-5'!Y64</f>
        <v>0</v>
      </c>
      <c r="U478" s="230">
        <f>'9-5'!Z64</f>
        <v>0</v>
      </c>
      <c r="V478" s="230">
        <f>'9-5'!AA64</f>
        <v>0</v>
      </c>
      <c r="W478" s="230">
        <f>'9-5'!AB64</f>
        <v>0</v>
      </c>
      <c r="AE478" s="230">
        <f>'9-5'!Q64</f>
        <v>0</v>
      </c>
      <c r="AF478" s="230">
        <f>'9-5'!R64</f>
        <v>0</v>
      </c>
      <c r="AG478" s="230">
        <f>'9-5'!AC64</f>
        <v>0</v>
      </c>
    </row>
    <row r="479" spans="1:33" ht="12.75">
      <c r="A479" s="248" t="s">
        <v>160</v>
      </c>
      <c r="B479" s="233">
        <v>9</v>
      </c>
      <c r="C479" s="230">
        <f t="shared" si="22"/>
        <v>110010</v>
      </c>
      <c r="D479" s="231">
        <f>'9-5'!C65</f>
        <v>0</v>
      </c>
      <c r="E479" s="231">
        <f>'9-5'!J65</f>
        <v>0</v>
      </c>
      <c r="F479" s="230">
        <f t="shared" si="23"/>
        <v>0</v>
      </c>
      <c r="G479" s="230">
        <f>'9-5'!N65</f>
        <v>0</v>
      </c>
      <c r="H479" s="230">
        <f>'9-5'!O65</f>
        <v>0</v>
      </c>
      <c r="I479" s="230">
        <f>'9-5'!P65</f>
        <v>0</v>
      </c>
      <c r="N479" s="230">
        <f>'9-5'!S65</f>
        <v>0</v>
      </c>
      <c r="O479" s="230">
        <f>'9-5'!T65</f>
        <v>0</v>
      </c>
      <c r="P479" s="230">
        <f>'9-5'!U65</f>
        <v>0</v>
      </c>
      <c r="Q479" s="230">
        <f>'9-5'!V65</f>
        <v>0</v>
      </c>
      <c r="R479" s="230">
        <f>'9-5'!W65</f>
        <v>0</v>
      </c>
      <c r="S479" s="230">
        <f>'9-5'!X65</f>
        <v>0</v>
      </c>
      <c r="T479" s="230">
        <f>'9-5'!Y65</f>
        <v>0</v>
      </c>
      <c r="U479" s="230">
        <f>'9-5'!Z65</f>
        <v>0</v>
      </c>
      <c r="V479" s="230">
        <f>'9-5'!AA65</f>
        <v>0</v>
      </c>
      <c r="W479" s="230">
        <f>'9-5'!AB65</f>
        <v>0</v>
      </c>
      <c r="AE479" s="230">
        <f>'9-5'!Q65</f>
        <v>0</v>
      </c>
      <c r="AF479" s="230">
        <f>'9-5'!R65</f>
        <v>0</v>
      </c>
      <c r="AG479" s="230">
        <f>'9-5'!AC65</f>
        <v>0</v>
      </c>
    </row>
    <row r="480" spans="1:33" ht="12.75">
      <c r="A480" s="248" t="s">
        <v>160</v>
      </c>
      <c r="B480" s="233">
        <v>9</v>
      </c>
      <c r="C480" s="230">
        <f t="shared" si="22"/>
        <v>110010</v>
      </c>
      <c r="D480" s="231">
        <f>'9-5'!C66</f>
        <v>0</v>
      </c>
      <c r="E480" s="231">
        <f>'9-5'!J66</f>
        <v>0</v>
      </c>
      <c r="F480" s="230">
        <f t="shared" si="23"/>
        <v>0</v>
      </c>
      <c r="G480" s="230">
        <f>'9-5'!N66</f>
        <v>0</v>
      </c>
      <c r="H480" s="230">
        <f>'9-5'!O66</f>
        <v>0</v>
      </c>
      <c r="I480" s="230">
        <f>'9-5'!P66</f>
        <v>0</v>
      </c>
      <c r="N480" s="230">
        <f>'9-5'!S66</f>
        <v>0</v>
      </c>
      <c r="O480" s="230">
        <f>'9-5'!T66</f>
        <v>0</v>
      </c>
      <c r="P480" s="230">
        <f>'9-5'!U66</f>
        <v>0</v>
      </c>
      <c r="Q480" s="230">
        <f>'9-5'!V66</f>
        <v>0</v>
      </c>
      <c r="R480" s="230">
        <f>'9-5'!W66</f>
        <v>0</v>
      </c>
      <c r="S480" s="230">
        <f>'9-5'!X66</f>
        <v>0</v>
      </c>
      <c r="T480" s="230">
        <f>'9-5'!Y66</f>
        <v>0</v>
      </c>
      <c r="U480" s="230">
        <f>'9-5'!Z66</f>
        <v>0</v>
      </c>
      <c r="V480" s="230">
        <f>'9-5'!AA66</f>
        <v>0</v>
      </c>
      <c r="W480" s="230">
        <f>'9-5'!AB66</f>
        <v>0</v>
      </c>
      <c r="AE480" s="230">
        <f>'9-5'!Q66</f>
        <v>0</v>
      </c>
      <c r="AF480" s="230">
        <f>'9-5'!R66</f>
        <v>0</v>
      </c>
      <c r="AG480" s="230">
        <f>'9-5'!AC66</f>
        <v>0</v>
      </c>
    </row>
    <row r="481" spans="1:33" ht="12.75">
      <c r="A481" s="248" t="s">
        <v>160</v>
      </c>
      <c r="B481" s="233">
        <v>9</v>
      </c>
      <c r="C481" s="230">
        <f t="shared" si="22"/>
        <v>110010</v>
      </c>
      <c r="D481" s="231">
        <f>'9-5'!C67</f>
        <v>0</v>
      </c>
      <c r="E481" s="231">
        <f>'9-5'!J67</f>
        <v>0</v>
      </c>
      <c r="F481" s="230">
        <f t="shared" si="23"/>
        <v>0</v>
      </c>
      <c r="G481" s="230">
        <f>'9-5'!N67</f>
        <v>0</v>
      </c>
      <c r="H481" s="230">
        <f>'9-5'!O67</f>
        <v>0</v>
      </c>
      <c r="I481" s="230">
        <f>'9-5'!P67</f>
        <v>0</v>
      </c>
      <c r="N481" s="230">
        <f>'9-5'!S67</f>
        <v>0</v>
      </c>
      <c r="O481" s="230">
        <f>'9-5'!T67</f>
        <v>0</v>
      </c>
      <c r="P481" s="230">
        <f>'9-5'!U67</f>
        <v>0</v>
      </c>
      <c r="Q481" s="230">
        <f>'9-5'!V67</f>
        <v>0</v>
      </c>
      <c r="R481" s="230">
        <f>'9-5'!W67</f>
        <v>0</v>
      </c>
      <c r="S481" s="230">
        <f>'9-5'!X67</f>
        <v>0</v>
      </c>
      <c r="T481" s="230">
        <f>'9-5'!Y67</f>
        <v>0</v>
      </c>
      <c r="U481" s="230">
        <f>'9-5'!Z67</f>
        <v>0</v>
      </c>
      <c r="V481" s="230">
        <f>'9-5'!AA67</f>
        <v>0</v>
      </c>
      <c r="W481" s="230">
        <f>'9-5'!AB67</f>
        <v>0</v>
      </c>
      <c r="AE481" s="230">
        <f>'9-5'!Q67</f>
        <v>0</v>
      </c>
      <c r="AF481" s="230">
        <f>'9-5'!R67</f>
        <v>0</v>
      </c>
      <c r="AG481" s="230">
        <f>'9-5'!AC67</f>
        <v>0</v>
      </c>
    </row>
    <row r="482" spans="1:33" ht="12.75">
      <c r="A482" s="248" t="s">
        <v>160</v>
      </c>
      <c r="B482" s="233">
        <v>9</v>
      </c>
      <c r="C482" s="230">
        <f aca="true" t="shared" si="24" ref="C482:C526">$C$2</f>
        <v>110010</v>
      </c>
      <c r="D482" s="231">
        <f>'9-5'!C68</f>
        <v>0</v>
      </c>
      <c r="E482" s="231">
        <f>'9-5'!J68</f>
        <v>0</v>
      </c>
      <c r="F482" s="230">
        <f t="shared" si="23"/>
        <v>0</v>
      </c>
      <c r="G482" s="230">
        <f>'9-5'!N68</f>
        <v>0</v>
      </c>
      <c r="H482" s="230">
        <f>'9-5'!O68</f>
        <v>0</v>
      </c>
      <c r="I482" s="230">
        <f>'9-5'!P68</f>
        <v>0</v>
      </c>
      <c r="N482" s="230">
        <f>'9-5'!S68</f>
        <v>0</v>
      </c>
      <c r="O482" s="230">
        <f>'9-5'!T68</f>
        <v>0</v>
      </c>
      <c r="P482" s="230">
        <f>'9-5'!U68</f>
        <v>0</v>
      </c>
      <c r="Q482" s="230">
        <f>'9-5'!V68</f>
        <v>0</v>
      </c>
      <c r="R482" s="230">
        <f>'9-5'!W68</f>
        <v>0</v>
      </c>
      <c r="S482" s="230">
        <f>'9-5'!X68</f>
        <v>0</v>
      </c>
      <c r="T482" s="230">
        <f>'9-5'!Y68</f>
        <v>0</v>
      </c>
      <c r="U482" s="230">
        <f>'9-5'!Z68</f>
        <v>0</v>
      </c>
      <c r="V482" s="230">
        <f>'9-5'!AA68</f>
        <v>0</v>
      </c>
      <c r="W482" s="230">
        <f>'9-5'!AB68</f>
        <v>0</v>
      </c>
      <c r="AE482" s="230">
        <f>'9-5'!Q68</f>
        <v>0</v>
      </c>
      <c r="AF482" s="230">
        <f>'9-5'!R68</f>
        <v>0</v>
      </c>
      <c r="AG482" s="230">
        <f>'9-5'!AC68</f>
        <v>0</v>
      </c>
    </row>
    <row r="483" spans="1:36" s="244" customFormat="1" ht="12.75">
      <c r="A483" s="249" t="s">
        <v>160</v>
      </c>
      <c r="B483" s="242">
        <v>9</v>
      </c>
      <c r="C483" s="243">
        <f t="shared" si="24"/>
        <v>110010</v>
      </c>
      <c r="D483" s="244">
        <f>'9-5'!C69</f>
        <v>0</v>
      </c>
      <c r="E483" s="244">
        <f>'9-5'!J69</f>
        <v>0</v>
      </c>
      <c r="F483" s="243">
        <f t="shared" si="23"/>
        <v>0</v>
      </c>
      <c r="G483" s="243">
        <f>'9-5'!N69</f>
        <v>0</v>
      </c>
      <c r="H483" s="243">
        <f>'9-5'!O69</f>
        <v>0</v>
      </c>
      <c r="I483" s="243">
        <f>'9-5'!P69</f>
        <v>0</v>
      </c>
      <c r="J483" s="243"/>
      <c r="K483" s="243"/>
      <c r="L483" s="243"/>
      <c r="M483" s="243"/>
      <c r="N483" s="243">
        <f>'9-5'!S69</f>
        <v>0</v>
      </c>
      <c r="O483" s="243">
        <f>'9-5'!T69</f>
        <v>0</v>
      </c>
      <c r="P483" s="243">
        <f>'9-5'!U69</f>
        <v>0</v>
      </c>
      <c r="Q483" s="243">
        <f>'9-5'!V69</f>
        <v>0</v>
      </c>
      <c r="R483" s="243">
        <f>'9-5'!W69</f>
        <v>0</v>
      </c>
      <c r="S483" s="243">
        <f>'9-5'!X69</f>
        <v>0</v>
      </c>
      <c r="T483" s="243">
        <f>'9-5'!Y69</f>
        <v>0</v>
      </c>
      <c r="U483" s="243">
        <f>'9-5'!Z69</f>
        <v>0</v>
      </c>
      <c r="V483" s="243">
        <f>'9-5'!AA69</f>
        <v>0</v>
      </c>
      <c r="W483" s="243">
        <f>'9-5'!AB69</f>
        <v>0</v>
      </c>
      <c r="X483" s="243"/>
      <c r="Y483" s="243"/>
      <c r="Z483" s="243"/>
      <c r="AA483" s="243"/>
      <c r="AB483" s="243"/>
      <c r="AC483" s="243"/>
      <c r="AD483" s="243"/>
      <c r="AE483" s="243">
        <f>'9-5'!Q69</f>
        <v>0</v>
      </c>
      <c r="AF483" s="243">
        <f>'9-5'!R69</f>
        <v>0</v>
      </c>
      <c r="AG483" s="243">
        <f>'9-5'!AC69</f>
        <v>0</v>
      </c>
      <c r="AH483" s="243"/>
      <c r="AI483" s="243"/>
      <c r="AJ483" s="243"/>
    </row>
    <row r="484" spans="1:33" ht="12.75">
      <c r="A484" s="248" t="s">
        <v>161</v>
      </c>
      <c r="B484" s="233">
        <v>9</v>
      </c>
      <c r="C484" s="230">
        <f t="shared" si="24"/>
        <v>110010</v>
      </c>
      <c r="D484" s="231">
        <f>'9-6'!C27</f>
        <v>0</v>
      </c>
      <c r="E484" s="231">
        <f>'9-6'!J27</f>
        <v>0</v>
      </c>
      <c r="F484" s="230">
        <f>COUNTIF(G484:AJ484,"X")</f>
        <v>0</v>
      </c>
      <c r="G484" s="230">
        <f>'9-6'!N27</f>
        <v>0</v>
      </c>
      <c r="H484" s="230">
        <f>'9-6'!O27</f>
        <v>0</v>
      </c>
      <c r="I484" s="230">
        <f>'9-6'!P27</f>
        <v>0</v>
      </c>
      <c r="N484" s="230">
        <f>'9-6'!S27</f>
        <v>0</v>
      </c>
      <c r="O484" s="230">
        <f>'9-6'!T27</f>
        <v>0</v>
      </c>
      <c r="P484" s="230">
        <f>'9-6'!U27</f>
        <v>0</v>
      </c>
      <c r="Q484" s="230">
        <f>'9-6'!V27</f>
        <v>0</v>
      </c>
      <c r="R484" s="230">
        <f>'9-6'!W27</f>
        <v>0</v>
      </c>
      <c r="S484" s="230">
        <f>'9-6'!X27</f>
        <v>0</v>
      </c>
      <c r="T484" s="230">
        <f>'9-6'!Y27</f>
        <v>0</v>
      </c>
      <c r="U484" s="230">
        <f>'9-6'!Z27</f>
        <v>0</v>
      </c>
      <c r="V484" s="230">
        <f>'9-6'!AA27</f>
        <v>0</v>
      </c>
      <c r="W484" s="230">
        <f>'9-6'!AB27</f>
        <v>0</v>
      </c>
      <c r="AE484" s="230">
        <f>'9-6'!Q27</f>
        <v>0</v>
      </c>
      <c r="AF484" s="230">
        <f>'9-6'!R27</f>
        <v>0</v>
      </c>
      <c r="AG484" s="230">
        <f>'9-6'!AC27</f>
        <v>0</v>
      </c>
    </row>
    <row r="485" spans="1:33" ht="12.75">
      <c r="A485" s="248" t="s">
        <v>161</v>
      </c>
      <c r="B485" s="233">
        <v>9</v>
      </c>
      <c r="C485" s="230">
        <f t="shared" si="24"/>
        <v>110010</v>
      </c>
      <c r="D485" s="231">
        <f>'9-6'!C28</f>
        <v>0</v>
      </c>
      <c r="E485" s="231">
        <f>'9-6'!J28</f>
        <v>0</v>
      </c>
      <c r="F485" s="230">
        <f aca="true" t="shared" si="25" ref="F485:F548">COUNTIF(G485:AJ485,"X")</f>
        <v>0</v>
      </c>
      <c r="G485" s="230">
        <f>'9-6'!N28</f>
        <v>0</v>
      </c>
      <c r="H485" s="230">
        <f>'9-6'!O28</f>
        <v>0</v>
      </c>
      <c r="I485" s="230">
        <f>'9-6'!P28</f>
        <v>0</v>
      </c>
      <c r="N485" s="230">
        <f>'9-6'!S28</f>
        <v>0</v>
      </c>
      <c r="O485" s="230">
        <f>'9-6'!T28</f>
        <v>0</v>
      </c>
      <c r="P485" s="230">
        <f>'9-6'!U28</f>
        <v>0</v>
      </c>
      <c r="Q485" s="230">
        <f>'9-6'!V28</f>
        <v>0</v>
      </c>
      <c r="R485" s="230">
        <f>'9-6'!W28</f>
        <v>0</v>
      </c>
      <c r="S485" s="230">
        <f>'9-6'!X28</f>
        <v>0</v>
      </c>
      <c r="T485" s="230">
        <f>'9-6'!Y28</f>
        <v>0</v>
      </c>
      <c r="U485" s="230">
        <f>'9-6'!Z28</f>
        <v>0</v>
      </c>
      <c r="V485" s="230">
        <f>'9-6'!AA28</f>
        <v>0</v>
      </c>
      <c r="W485" s="230">
        <f>'9-6'!AB28</f>
        <v>0</v>
      </c>
      <c r="AE485" s="230">
        <f>'9-6'!Q28</f>
        <v>0</v>
      </c>
      <c r="AF485" s="230">
        <f>'9-6'!R28</f>
        <v>0</v>
      </c>
      <c r="AG485" s="230">
        <f>'9-6'!AC28</f>
        <v>0</v>
      </c>
    </row>
    <row r="486" spans="1:33" ht="12.75">
      <c r="A486" s="248" t="s">
        <v>161</v>
      </c>
      <c r="B486" s="233">
        <v>9</v>
      </c>
      <c r="C486" s="230">
        <f t="shared" si="24"/>
        <v>110010</v>
      </c>
      <c r="D486" s="231">
        <f>'9-6'!C29</f>
        <v>0</v>
      </c>
      <c r="E486" s="231">
        <f>'9-6'!J29</f>
        <v>0</v>
      </c>
      <c r="F486" s="230">
        <f t="shared" si="25"/>
        <v>0</v>
      </c>
      <c r="G486" s="230">
        <f>'9-6'!N29</f>
        <v>0</v>
      </c>
      <c r="H486" s="230">
        <f>'9-6'!O29</f>
        <v>0</v>
      </c>
      <c r="I486" s="230">
        <f>'9-6'!P29</f>
        <v>0</v>
      </c>
      <c r="N486" s="230">
        <f>'9-6'!S29</f>
        <v>0</v>
      </c>
      <c r="O486" s="230">
        <f>'9-6'!T29</f>
        <v>0</v>
      </c>
      <c r="P486" s="230">
        <f>'9-6'!U29</f>
        <v>0</v>
      </c>
      <c r="Q486" s="230">
        <f>'9-6'!V29</f>
        <v>0</v>
      </c>
      <c r="R486" s="230">
        <f>'9-6'!W29</f>
        <v>0</v>
      </c>
      <c r="S486" s="230">
        <f>'9-6'!X29</f>
        <v>0</v>
      </c>
      <c r="T486" s="230">
        <f>'9-6'!Y29</f>
        <v>0</v>
      </c>
      <c r="U486" s="230">
        <f>'9-6'!Z29</f>
        <v>0</v>
      </c>
      <c r="V486" s="230">
        <f>'9-6'!AA29</f>
        <v>0</v>
      </c>
      <c r="W486" s="230">
        <f>'9-6'!AB29</f>
        <v>0</v>
      </c>
      <c r="AE486" s="230">
        <f>'9-6'!Q29</f>
        <v>0</v>
      </c>
      <c r="AF486" s="230">
        <f>'9-6'!R29</f>
        <v>0</v>
      </c>
      <c r="AG486" s="230">
        <f>'9-6'!AC29</f>
        <v>0</v>
      </c>
    </row>
    <row r="487" spans="1:33" ht="12.75">
      <c r="A487" s="248" t="s">
        <v>161</v>
      </c>
      <c r="B487" s="233">
        <v>9</v>
      </c>
      <c r="C487" s="230">
        <f t="shared" si="24"/>
        <v>110010</v>
      </c>
      <c r="D487" s="231">
        <f>'9-6'!C30</f>
        <v>0</v>
      </c>
      <c r="E487" s="231">
        <f>'9-6'!J30</f>
        <v>0</v>
      </c>
      <c r="F487" s="230">
        <f t="shared" si="25"/>
        <v>0</v>
      </c>
      <c r="G487" s="230">
        <f>'9-6'!N30</f>
        <v>0</v>
      </c>
      <c r="H487" s="230">
        <f>'9-6'!O30</f>
        <v>0</v>
      </c>
      <c r="I487" s="230">
        <f>'9-6'!P30</f>
        <v>0</v>
      </c>
      <c r="N487" s="230">
        <f>'9-6'!S30</f>
        <v>0</v>
      </c>
      <c r="O487" s="230">
        <f>'9-6'!T30</f>
        <v>0</v>
      </c>
      <c r="P487" s="230">
        <f>'9-6'!U30</f>
        <v>0</v>
      </c>
      <c r="Q487" s="230">
        <f>'9-6'!V30</f>
        <v>0</v>
      </c>
      <c r="R487" s="230">
        <f>'9-6'!W30</f>
        <v>0</v>
      </c>
      <c r="S487" s="230">
        <f>'9-6'!X30</f>
        <v>0</v>
      </c>
      <c r="T487" s="230">
        <f>'9-6'!Y30</f>
        <v>0</v>
      </c>
      <c r="U487" s="230">
        <f>'9-6'!Z30</f>
        <v>0</v>
      </c>
      <c r="V487" s="230">
        <f>'9-6'!AA30</f>
        <v>0</v>
      </c>
      <c r="W487" s="230">
        <f>'9-6'!AB30</f>
        <v>0</v>
      </c>
      <c r="AE487" s="230">
        <f>'9-6'!Q30</f>
        <v>0</v>
      </c>
      <c r="AF487" s="230">
        <f>'9-6'!R30</f>
        <v>0</v>
      </c>
      <c r="AG487" s="230">
        <f>'9-6'!AC30</f>
        <v>0</v>
      </c>
    </row>
    <row r="488" spans="1:33" ht="12.75">
      <c r="A488" s="248" t="s">
        <v>161</v>
      </c>
      <c r="B488" s="233">
        <v>9</v>
      </c>
      <c r="C488" s="230">
        <f t="shared" si="24"/>
        <v>110010</v>
      </c>
      <c r="D488" s="231">
        <f>'9-6'!C31</f>
        <v>0</v>
      </c>
      <c r="E488" s="231">
        <f>'9-6'!J31</f>
        <v>0</v>
      </c>
      <c r="F488" s="230">
        <f t="shared" si="25"/>
        <v>0</v>
      </c>
      <c r="G488" s="230">
        <f>'9-6'!N31</f>
        <v>0</v>
      </c>
      <c r="H488" s="230">
        <f>'9-6'!O31</f>
        <v>0</v>
      </c>
      <c r="I488" s="230">
        <f>'9-6'!P31</f>
        <v>0</v>
      </c>
      <c r="N488" s="230">
        <f>'9-6'!S31</f>
        <v>0</v>
      </c>
      <c r="O488" s="230">
        <f>'9-6'!T31</f>
        <v>0</v>
      </c>
      <c r="P488" s="230">
        <f>'9-6'!U31</f>
        <v>0</v>
      </c>
      <c r="Q488" s="230">
        <f>'9-6'!V31</f>
        <v>0</v>
      </c>
      <c r="R488" s="230">
        <f>'9-6'!W31</f>
        <v>0</v>
      </c>
      <c r="S488" s="230">
        <f>'9-6'!X31</f>
        <v>0</v>
      </c>
      <c r="T488" s="230">
        <f>'9-6'!Y31</f>
        <v>0</v>
      </c>
      <c r="U488" s="230">
        <f>'9-6'!Z31</f>
        <v>0</v>
      </c>
      <c r="V488" s="230">
        <f>'9-6'!AA31</f>
        <v>0</v>
      </c>
      <c r="W488" s="230">
        <f>'9-6'!AB31</f>
        <v>0</v>
      </c>
      <c r="AE488" s="230">
        <f>'9-6'!Q31</f>
        <v>0</v>
      </c>
      <c r="AF488" s="230">
        <f>'9-6'!R31</f>
        <v>0</v>
      </c>
      <c r="AG488" s="230">
        <f>'9-6'!AC31</f>
        <v>0</v>
      </c>
    </row>
    <row r="489" spans="1:33" ht="12.75">
      <c r="A489" s="248" t="s">
        <v>161</v>
      </c>
      <c r="B489" s="233">
        <v>9</v>
      </c>
      <c r="C489" s="230">
        <f t="shared" si="24"/>
        <v>110010</v>
      </c>
      <c r="D489" s="231">
        <f>'9-6'!C32</f>
        <v>0</v>
      </c>
      <c r="E489" s="231">
        <f>'9-6'!J32</f>
        <v>0</v>
      </c>
      <c r="F489" s="230">
        <f t="shared" si="25"/>
        <v>0</v>
      </c>
      <c r="G489" s="230">
        <f>'9-6'!N32</f>
        <v>0</v>
      </c>
      <c r="H489" s="230">
        <f>'9-6'!O32</f>
        <v>0</v>
      </c>
      <c r="I489" s="230">
        <f>'9-6'!P32</f>
        <v>0</v>
      </c>
      <c r="N489" s="230">
        <f>'9-6'!S32</f>
        <v>0</v>
      </c>
      <c r="O489" s="230">
        <f>'9-6'!T32</f>
        <v>0</v>
      </c>
      <c r="P489" s="230">
        <f>'9-6'!U32</f>
        <v>0</v>
      </c>
      <c r="Q489" s="230">
        <f>'9-6'!V32</f>
        <v>0</v>
      </c>
      <c r="R489" s="230">
        <f>'9-6'!W32</f>
        <v>0</v>
      </c>
      <c r="S489" s="230">
        <f>'9-6'!X32</f>
        <v>0</v>
      </c>
      <c r="T489" s="230">
        <f>'9-6'!Y32</f>
        <v>0</v>
      </c>
      <c r="U489" s="230">
        <f>'9-6'!Z32</f>
        <v>0</v>
      </c>
      <c r="V489" s="230">
        <f>'9-6'!AA32</f>
        <v>0</v>
      </c>
      <c r="W489" s="230">
        <f>'9-6'!AB32</f>
        <v>0</v>
      </c>
      <c r="AE489" s="230">
        <f>'9-6'!Q32</f>
        <v>0</v>
      </c>
      <c r="AF489" s="230">
        <f>'9-6'!R32</f>
        <v>0</v>
      </c>
      <c r="AG489" s="230">
        <f>'9-6'!AC32</f>
        <v>0</v>
      </c>
    </row>
    <row r="490" spans="1:33" ht="12.75">
      <c r="A490" s="248" t="s">
        <v>161</v>
      </c>
      <c r="B490" s="233">
        <v>9</v>
      </c>
      <c r="C490" s="230">
        <f t="shared" si="24"/>
        <v>110010</v>
      </c>
      <c r="D490" s="231">
        <f>'9-6'!C33</f>
        <v>0</v>
      </c>
      <c r="E490" s="231">
        <f>'9-6'!J33</f>
        <v>0</v>
      </c>
      <c r="F490" s="230">
        <f t="shared" si="25"/>
        <v>0</v>
      </c>
      <c r="G490" s="230">
        <f>'9-6'!N33</f>
        <v>0</v>
      </c>
      <c r="H490" s="230">
        <f>'9-6'!O33</f>
        <v>0</v>
      </c>
      <c r="I490" s="230">
        <f>'9-6'!P33</f>
        <v>0</v>
      </c>
      <c r="N490" s="230">
        <f>'9-6'!S33</f>
        <v>0</v>
      </c>
      <c r="O490" s="230">
        <f>'9-6'!T33</f>
        <v>0</v>
      </c>
      <c r="P490" s="230">
        <f>'9-6'!U33</f>
        <v>0</v>
      </c>
      <c r="Q490" s="230">
        <f>'9-6'!V33</f>
        <v>0</v>
      </c>
      <c r="R490" s="230">
        <f>'9-6'!W33</f>
        <v>0</v>
      </c>
      <c r="S490" s="230">
        <f>'9-6'!X33</f>
        <v>0</v>
      </c>
      <c r="T490" s="230">
        <f>'9-6'!Y33</f>
        <v>0</v>
      </c>
      <c r="U490" s="230">
        <f>'9-6'!Z33</f>
        <v>0</v>
      </c>
      <c r="V490" s="230">
        <f>'9-6'!AA33</f>
        <v>0</v>
      </c>
      <c r="W490" s="230">
        <f>'9-6'!AB33</f>
        <v>0</v>
      </c>
      <c r="AE490" s="230">
        <f>'9-6'!Q33</f>
        <v>0</v>
      </c>
      <c r="AF490" s="230">
        <f>'9-6'!R33</f>
        <v>0</v>
      </c>
      <c r="AG490" s="230">
        <f>'9-6'!AC33</f>
        <v>0</v>
      </c>
    </row>
    <row r="491" spans="1:33" ht="12.75">
      <c r="A491" s="248" t="s">
        <v>161</v>
      </c>
      <c r="B491" s="233">
        <v>9</v>
      </c>
      <c r="C491" s="230">
        <f t="shared" si="24"/>
        <v>110010</v>
      </c>
      <c r="D491" s="231">
        <f>'9-6'!C34</f>
        <v>0</v>
      </c>
      <c r="E491" s="231">
        <f>'9-6'!J34</f>
        <v>0</v>
      </c>
      <c r="F491" s="230">
        <f t="shared" si="25"/>
        <v>0</v>
      </c>
      <c r="G491" s="230">
        <f>'9-6'!N34</f>
        <v>0</v>
      </c>
      <c r="H491" s="230">
        <f>'9-6'!O34</f>
        <v>0</v>
      </c>
      <c r="I491" s="230">
        <f>'9-6'!P34</f>
        <v>0</v>
      </c>
      <c r="N491" s="230">
        <f>'9-6'!S34</f>
        <v>0</v>
      </c>
      <c r="O491" s="230">
        <f>'9-6'!T34</f>
        <v>0</v>
      </c>
      <c r="P491" s="230">
        <f>'9-6'!U34</f>
        <v>0</v>
      </c>
      <c r="Q491" s="230">
        <f>'9-6'!V34</f>
        <v>0</v>
      </c>
      <c r="R491" s="230">
        <f>'9-6'!W34</f>
        <v>0</v>
      </c>
      <c r="S491" s="230">
        <f>'9-6'!X34</f>
        <v>0</v>
      </c>
      <c r="T491" s="230">
        <f>'9-6'!Y34</f>
        <v>0</v>
      </c>
      <c r="U491" s="230">
        <f>'9-6'!Z34</f>
        <v>0</v>
      </c>
      <c r="V491" s="230">
        <f>'9-6'!AA34</f>
        <v>0</v>
      </c>
      <c r="W491" s="230">
        <f>'9-6'!AB34</f>
        <v>0</v>
      </c>
      <c r="AE491" s="230">
        <f>'9-6'!Q34</f>
        <v>0</v>
      </c>
      <c r="AF491" s="230">
        <f>'9-6'!R34</f>
        <v>0</v>
      </c>
      <c r="AG491" s="230">
        <f>'9-6'!AC34</f>
        <v>0</v>
      </c>
    </row>
    <row r="492" spans="1:33" ht="12.75">
      <c r="A492" s="248" t="s">
        <v>161</v>
      </c>
      <c r="B492" s="233">
        <v>9</v>
      </c>
      <c r="C492" s="230">
        <f t="shared" si="24"/>
        <v>110010</v>
      </c>
      <c r="D492" s="231">
        <f>'9-6'!C35</f>
        <v>0</v>
      </c>
      <c r="E492" s="231">
        <f>'9-6'!J35</f>
        <v>0</v>
      </c>
      <c r="F492" s="230">
        <f t="shared" si="25"/>
        <v>0</v>
      </c>
      <c r="G492" s="230">
        <f>'9-6'!N35</f>
        <v>0</v>
      </c>
      <c r="H492" s="230">
        <f>'9-6'!O35</f>
        <v>0</v>
      </c>
      <c r="I492" s="230">
        <f>'9-6'!P35</f>
        <v>0</v>
      </c>
      <c r="N492" s="230">
        <f>'9-6'!S35</f>
        <v>0</v>
      </c>
      <c r="O492" s="230">
        <f>'9-6'!T35</f>
        <v>0</v>
      </c>
      <c r="P492" s="230">
        <f>'9-6'!U35</f>
        <v>0</v>
      </c>
      <c r="Q492" s="230">
        <f>'9-6'!V35</f>
        <v>0</v>
      </c>
      <c r="R492" s="230">
        <f>'9-6'!W35</f>
        <v>0</v>
      </c>
      <c r="S492" s="230">
        <f>'9-6'!X35</f>
        <v>0</v>
      </c>
      <c r="T492" s="230">
        <f>'9-6'!Y35</f>
        <v>0</v>
      </c>
      <c r="U492" s="230">
        <f>'9-6'!Z35</f>
        <v>0</v>
      </c>
      <c r="V492" s="230">
        <f>'9-6'!AA35</f>
        <v>0</v>
      </c>
      <c r="W492" s="230">
        <f>'9-6'!AB35</f>
        <v>0</v>
      </c>
      <c r="AE492" s="230">
        <f>'9-6'!Q35</f>
        <v>0</v>
      </c>
      <c r="AF492" s="230">
        <f>'9-6'!R35</f>
        <v>0</v>
      </c>
      <c r="AG492" s="230">
        <f>'9-6'!AC35</f>
        <v>0</v>
      </c>
    </row>
    <row r="493" spans="1:33" ht="12.75">
      <c r="A493" s="248" t="s">
        <v>161</v>
      </c>
      <c r="B493" s="233">
        <v>9</v>
      </c>
      <c r="C493" s="230">
        <f t="shared" si="24"/>
        <v>110010</v>
      </c>
      <c r="D493" s="231">
        <f>'9-6'!C36</f>
        <v>0</v>
      </c>
      <c r="E493" s="231">
        <f>'9-6'!J36</f>
        <v>0</v>
      </c>
      <c r="F493" s="230">
        <f t="shared" si="25"/>
        <v>0</v>
      </c>
      <c r="G493" s="230">
        <f>'9-6'!N36</f>
        <v>0</v>
      </c>
      <c r="H493" s="230">
        <f>'9-6'!O36</f>
        <v>0</v>
      </c>
      <c r="I493" s="230">
        <f>'9-6'!P36</f>
        <v>0</v>
      </c>
      <c r="N493" s="230">
        <f>'9-6'!S36</f>
        <v>0</v>
      </c>
      <c r="O493" s="230">
        <f>'9-6'!T36</f>
        <v>0</v>
      </c>
      <c r="P493" s="230">
        <f>'9-6'!U36</f>
        <v>0</v>
      </c>
      <c r="Q493" s="230">
        <f>'9-6'!V36</f>
        <v>0</v>
      </c>
      <c r="R493" s="230">
        <f>'9-6'!W36</f>
        <v>0</v>
      </c>
      <c r="S493" s="230">
        <f>'9-6'!X36</f>
        <v>0</v>
      </c>
      <c r="T493" s="230">
        <f>'9-6'!Y36</f>
        <v>0</v>
      </c>
      <c r="U493" s="230">
        <f>'9-6'!Z36</f>
        <v>0</v>
      </c>
      <c r="V493" s="230">
        <f>'9-6'!AA36</f>
        <v>0</v>
      </c>
      <c r="W493" s="230">
        <f>'9-6'!AB36</f>
        <v>0</v>
      </c>
      <c r="AE493" s="230">
        <f>'9-6'!Q36</f>
        <v>0</v>
      </c>
      <c r="AF493" s="230">
        <f>'9-6'!R36</f>
        <v>0</v>
      </c>
      <c r="AG493" s="230">
        <f>'9-6'!AC36</f>
        <v>0</v>
      </c>
    </row>
    <row r="494" spans="1:33" ht="12.75">
      <c r="A494" s="248"/>
      <c r="B494" s="233"/>
      <c r="D494" s="231">
        <f>'9-6'!C37</f>
        <v>0</v>
      </c>
      <c r="E494" s="231">
        <f>'9-6'!J37</f>
        <v>0</v>
      </c>
      <c r="F494" s="230">
        <f t="shared" si="25"/>
        <v>0</v>
      </c>
      <c r="G494" s="230">
        <f>'9-6'!N37</f>
        <v>0</v>
      </c>
      <c r="H494" s="230">
        <f>'9-6'!O37</f>
        <v>0</v>
      </c>
      <c r="I494" s="230">
        <f>'9-6'!P37</f>
        <v>0</v>
      </c>
      <c r="N494" s="230">
        <f>'9-6'!S37</f>
        <v>0</v>
      </c>
      <c r="O494" s="230">
        <f>'9-6'!T37</f>
        <v>0</v>
      </c>
      <c r="P494" s="230">
        <f>'9-6'!U37</f>
        <v>0</v>
      </c>
      <c r="Q494" s="230">
        <f>'9-6'!V37</f>
        <v>0</v>
      </c>
      <c r="R494" s="230">
        <f>'9-6'!W37</f>
        <v>0</v>
      </c>
      <c r="S494" s="230">
        <f>'9-6'!X37</f>
        <v>0</v>
      </c>
      <c r="T494" s="230">
        <f>'9-6'!Y37</f>
        <v>0</v>
      </c>
      <c r="U494" s="230">
        <f>'9-6'!Z37</f>
        <v>0</v>
      </c>
      <c r="V494" s="230">
        <f>'9-6'!AA37</f>
        <v>0</v>
      </c>
      <c r="W494" s="230">
        <f>'9-6'!AB37</f>
        <v>0</v>
      </c>
      <c r="AE494" s="230">
        <f>'9-6'!Q37</f>
        <v>0</v>
      </c>
      <c r="AF494" s="230">
        <f>'9-6'!R37</f>
        <v>0</v>
      </c>
      <c r="AG494" s="230">
        <f>'9-6'!AC37</f>
        <v>0</v>
      </c>
    </row>
    <row r="495" spans="1:33" ht="12.75">
      <c r="A495" s="248" t="s">
        <v>161</v>
      </c>
      <c r="B495" s="233">
        <v>9</v>
      </c>
      <c r="C495" s="230">
        <f t="shared" si="24"/>
        <v>110010</v>
      </c>
      <c r="D495" s="231">
        <f>'9-6'!C38</f>
        <v>0</v>
      </c>
      <c r="E495" s="231">
        <f>'9-6'!J38</f>
        <v>0</v>
      </c>
      <c r="F495" s="230">
        <f t="shared" si="25"/>
        <v>0</v>
      </c>
      <c r="G495" s="230">
        <f>'9-6'!N38</f>
        <v>0</v>
      </c>
      <c r="H495" s="230">
        <f>'9-6'!O38</f>
        <v>0</v>
      </c>
      <c r="I495" s="230">
        <f>'9-6'!P38</f>
        <v>0</v>
      </c>
      <c r="N495" s="230">
        <f>'9-6'!S38</f>
        <v>0</v>
      </c>
      <c r="O495" s="230">
        <f>'9-6'!T38</f>
        <v>0</v>
      </c>
      <c r="P495" s="230">
        <f>'9-6'!U38</f>
        <v>0</v>
      </c>
      <c r="Q495" s="230">
        <f>'9-6'!V38</f>
        <v>0</v>
      </c>
      <c r="R495" s="230">
        <f>'9-6'!W38</f>
        <v>0</v>
      </c>
      <c r="S495" s="230">
        <f>'9-6'!X38</f>
        <v>0</v>
      </c>
      <c r="T495" s="230">
        <f>'9-6'!Y38</f>
        <v>0</v>
      </c>
      <c r="U495" s="230">
        <f>'9-6'!Z38</f>
        <v>0</v>
      </c>
      <c r="V495" s="230">
        <f>'9-6'!AA38</f>
        <v>0</v>
      </c>
      <c r="W495" s="230">
        <f>'9-6'!AB38</f>
        <v>0</v>
      </c>
      <c r="AE495" s="230">
        <f>'9-6'!Q38</f>
        <v>0</v>
      </c>
      <c r="AF495" s="230">
        <f>'9-6'!R38</f>
        <v>0</v>
      </c>
      <c r="AG495" s="230">
        <f>'9-6'!AC38</f>
        <v>0</v>
      </c>
    </row>
    <row r="496" spans="1:33" ht="12.75">
      <c r="A496" s="248" t="s">
        <v>161</v>
      </c>
      <c r="B496" s="233">
        <v>9</v>
      </c>
      <c r="C496" s="230">
        <f t="shared" si="24"/>
        <v>110010</v>
      </c>
      <c r="D496" s="231">
        <f>'9-6'!C39</f>
        <v>0</v>
      </c>
      <c r="E496" s="231">
        <f>'9-6'!J39</f>
        <v>0</v>
      </c>
      <c r="F496" s="230">
        <f t="shared" si="25"/>
        <v>0</v>
      </c>
      <c r="G496" s="230">
        <f>'9-6'!N39</f>
        <v>0</v>
      </c>
      <c r="H496" s="230">
        <f>'9-6'!O39</f>
        <v>0</v>
      </c>
      <c r="I496" s="230">
        <f>'9-6'!P39</f>
        <v>0</v>
      </c>
      <c r="N496" s="230">
        <f>'9-6'!S39</f>
        <v>0</v>
      </c>
      <c r="O496" s="230">
        <f>'9-6'!T39</f>
        <v>0</v>
      </c>
      <c r="P496" s="230">
        <f>'9-6'!U39</f>
        <v>0</v>
      </c>
      <c r="Q496" s="230">
        <f>'9-6'!V39</f>
        <v>0</v>
      </c>
      <c r="R496" s="230">
        <f>'9-6'!W39</f>
        <v>0</v>
      </c>
      <c r="S496" s="230">
        <f>'9-6'!X39</f>
        <v>0</v>
      </c>
      <c r="T496" s="230">
        <f>'9-6'!Y39</f>
        <v>0</v>
      </c>
      <c r="U496" s="230">
        <f>'9-6'!Z39</f>
        <v>0</v>
      </c>
      <c r="V496" s="230">
        <f>'9-6'!AA39</f>
        <v>0</v>
      </c>
      <c r="W496" s="230">
        <f>'9-6'!AB39</f>
        <v>0</v>
      </c>
      <c r="AE496" s="230">
        <f>'9-6'!Q39</f>
        <v>0</v>
      </c>
      <c r="AF496" s="230">
        <f>'9-6'!R39</f>
        <v>0</v>
      </c>
      <c r="AG496" s="230">
        <f>'9-6'!AC39</f>
        <v>0</v>
      </c>
    </row>
    <row r="497" spans="1:33" ht="12.75">
      <c r="A497" s="248" t="s">
        <v>161</v>
      </c>
      <c r="B497" s="233">
        <v>9</v>
      </c>
      <c r="C497" s="230">
        <f t="shared" si="24"/>
        <v>110010</v>
      </c>
      <c r="D497" s="231">
        <f>'9-6'!C40</f>
        <v>0</v>
      </c>
      <c r="E497" s="231">
        <f>'9-6'!J40</f>
        <v>0</v>
      </c>
      <c r="F497" s="230">
        <f t="shared" si="25"/>
        <v>0</v>
      </c>
      <c r="G497" s="230">
        <f>'9-6'!N40</f>
        <v>0</v>
      </c>
      <c r="H497" s="230">
        <f>'9-6'!O40</f>
        <v>0</v>
      </c>
      <c r="I497" s="230">
        <f>'9-6'!P40</f>
        <v>0</v>
      </c>
      <c r="N497" s="230">
        <f>'9-6'!S40</f>
        <v>0</v>
      </c>
      <c r="O497" s="230">
        <f>'9-6'!T40</f>
        <v>0</v>
      </c>
      <c r="P497" s="230">
        <f>'9-6'!U40</f>
        <v>0</v>
      </c>
      <c r="Q497" s="230">
        <f>'9-6'!V40</f>
        <v>0</v>
      </c>
      <c r="R497" s="230">
        <f>'9-6'!W40</f>
        <v>0</v>
      </c>
      <c r="S497" s="230">
        <f>'9-6'!X40</f>
        <v>0</v>
      </c>
      <c r="T497" s="230">
        <f>'9-6'!Y40</f>
        <v>0</v>
      </c>
      <c r="U497" s="230">
        <f>'9-6'!Z40</f>
        <v>0</v>
      </c>
      <c r="V497" s="230">
        <f>'9-6'!AA40</f>
        <v>0</v>
      </c>
      <c r="W497" s="230">
        <f>'9-6'!AB40</f>
        <v>0</v>
      </c>
      <c r="AE497" s="230">
        <f>'9-6'!Q40</f>
        <v>0</v>
      </c>
      <c r="AF497" s="230">
        <f>'9-6'!R40</f>
        <v>0</v>
      </c>
      <c r="AG497" s="230">
        <f>'9-6'!AC40</f>
        <v>0</v>
      </c>
    </row>
    <row r="498" spans="1:33" ht="12.75">
      <c r="A498" s="248" t="s">
        <v>161</v>
      </c>
      <c r="B498" s="233">
        <v>9</v>
      </c>
      <c r="C498" s="230">
        <f t="shared" si="24"/>
        <v>110010</v>
      </c>
      <c r="D498" s="231">
        <f>'9-6'!C41</f>
        <v>0</v>
      </c>
      <c r="E498" s="231">
        <f>'9-6'!J41</f>
        <v>0</v>
      </c>
      <c r="F498" s="230">
        <f t="shared" si="25"/>
        <v>0</v>
      </c>
      <c r="G498" s="230">
        <f>'9-6'!N41</f>
        <v>0</v>
      </c>
      <c r="H498" s="230">
        <f>'9-6'!O41</f>
        <v>0</v>
      </c>
      <c r="I498" s="230">
        <f>'9-6'!P41</f>
        <v>0</v>
      </c>
      <c r="N498" s="230">
        <f>'9-6'!S41</f>
        <v>0</v>
      </c>
      <c r="O498" s="230">
        <f>'9-6'!T41</f>
        <v>0</v>
      </c>
      <c r="P498" s="230">
        <f>'9-6'!U41</f>
        <v>0</v>
      </c>
      <c r="Q498" s="230">
        <f>'9-6'!V41</f>
        <v>0</v>
      </c>
      <c r="R498" s="230">
        <f>'9-6'!W41</f>
        <v>0</v>
      </c>
      <c r="S498" s="230">
        <f>'9-6'!X41</f>
        <v>0</v>
      </c>
      <c r="T498" s="230">
        <f>'9-6'!Y41</f>
        <v>0</v>
      </c>
      <c r="U498" s="230">
        <f>'9-6'!Z41</f>
        <v>0</v>
      </c>
      <c r="V498" s="230">
        <f>'9-6'!AA41</f>
        <v>0</v>
      </c>
      <c r="W498" s="230">
        <f>'9-6'!AB41</f>
        <v>0</v>
      </c>
      <c r="AE498" s="230">
        <f>'9-6'!Q41</f>
        <v>0</v>
      </c>
      <c r="AF498" s="230">
        <f>'9-6'!R41</f>
        <v>0</v>
      </c>
      <c r="AG498" s="230">
        <f>'9-6'!AC41</f>
        <v>0</v>
      </c>
    </row>
    <row r="499" spans="1:33" ht="12.75">
      <c r="A499" s="248" t="s">
        <v>161</v>
      </c>
      <c r="B499" s="233">
        <v>9</v>
      </c>
      <c r="C499" s="230">
        <f t="shared" si="24"/>
        <v>110010</v>
      </c>
      <c r="D499" s="231">
        <f>'9-6'!C42</f>
        <v>0</v>
      </c>
      <c r="E499" s="231">
        <f>'9-6'!J42</f>
        <v>0</v>
      </c>
      <c r="F499" s="230">
        <f t="shared" si="25"/>
        <v>0</v>
      </c>
      <c r="G499" s="230">
        <f>'9-6'!N42</f>
        <v>0</v>
      </c>
      <c r="H499" s="230">
        <f>'9-6'!O42</f>
        <v>0</v>
      </c>
      <c r="I499" s="230">
        <f>'9-6'!P42</f>
        <v>0</v>
      </c>
      <c r="N499" s="230">
        <f>'9-6'!S42</f>
        <v>0</v>
      </c>
      <c r="O499" s="230">
        <f>'9-6'!T42</f>
        <v>0</v>
      </c>
      <c r="P499" s="230">
        <f>'9-6'!U42</f>
        <v>0</v>
      </c>
      <c r="Q499" s="230">
        <f>'9-6'!V42</f>
        <v>0</v>
      </c>
      <c r="R499" s="230">
        <f>'9-6'!W42</f>
        <v>0</v>
      </c>
      <c r="S499" s="230">
        <f>'9-6'!X42</f>
        <v>0</v>
      </c>
      <c r="T499" s="230">
        <f>'9-6'!Y42</f>
        <v>0</v>
      </c>
      <c r="U499" s="230">
        <f>'9-6'!Z42</f>
        <v>0</v>
      </c>
      <c r="V499" s="230">
        <f>'9-6'!AA42</f>
        <v>0</v>
      </c>
      <c r="W499" s="230">
        <f>'9-6'!AB42</f>
        <v>0</v>
      </c>
      <c r="AE499" s="230">
        <f>'9-6'!Q42</f>
        <v>0</v>
      </c>
      <c r="AF499" s="230">
        <f>'9-6'!R42</f>
        <v>0</v>
      </c>
      <c r="AG499" s="230">
        <f>'9-6'!AC42</f>
        <v>0</v>
      </c>
    </row>
    <row r="500" spans="1:33" ht="12.75">
      <c r="A500" s="248" t="s">
        <v>161</v>
      </c>
      <c r="B500" s="233">
        <v>9</v>
      </c>
      <c r="C500" s="230">
        <f t="shared" si="24"/>
        <v>110010</v>
      </c>
      <c r="D500" s="231">
        <f>'9-6'!C43</f>
        <v>0</v>
      </c>
      <c r="E500" s="231">
        <f>'9-6'!J43</f>
        <v>0</v>
      </c>
      <c r="F500" s="230">
        <f t="shared" si="25"/>
        <v>0</v>
      </c>
      <c r="G500" s="230">
        <f>'9-6'!N43</f>
        <v>0</v>
      </c>
      <c r="H500" s="230">
        <f>'9-6'!O43</f>
        <v>0</v>
      </c>
      <c r="I500" s="230">
        <f>'9-6'!P43</f>
        <v>0</v>
      </c>
      <c r="N500" s="230">
        <f>'9-6'!S43</f>
        <v>0</v>
      </c>
      <c r="O500" s="230">
        <f>'9-6'!T43</f>
        <v>0</v>
      </c>
      <c r="P500" s="230">
        <f>'9-6'!U43</f>
        <v>0</v>
      </c>
      <c r="Q500" s="230">
        <f>'9-6'!V43</f>
        <v>0</v>
      </c>
      <c r="R500" s="230">
        <f>'9-6'!W43</f>
        <v>0</v>
      </c>
      <c r="S500" s="230">
        <f>'9-6'!X43</f>
        <v>0</v>
      </c>
      <c r="T500" s="230">
        <f>'9-6'!Y43</f>
        <v>0</v>
      </c>
      <c r="U500" s="230">
        <f>'9-6'!Z43</f>
        <v>0</v>
      </c>
      <c r="V500" s="230">
        <f>'9-6'!AA43</f>
        <v>0</v>
      </c>
      <c r="W500" s="230">
        <f>'9-6'!AB43</f>
        <v>0</v>
      </c>
      <c r="AE500" s="230">
        <f>'9-6'!Q43</f>
        <v>0</v>
      </c>
      <c r="AF500" s="230">
        <f>'9-6'!R43</f>
        <v>0</v>
      </c>
      <c r="AG500" s="230">
        <f>'9-6'!AC43</f>
        <v>0</v>
      </c>
    </row>
    <row r="501" spans="1:33" ht="12.75">
      <c r="A501" s="248" t="s">
        <v>161</v>
      </c>
      <c r="B501" s="233">
        <v>9</v>
      </c>
      <c r="C501" s="230">
        <f t="shared" si="24"/>
        <v>110010</v>
      </c>
      <c r="D501" s="231">
        <f>'9-6'!C44</f>
        <v>0</v>
      </c>
      <c r="E501" s="231">
        <f>'9-6'!J44</f>
        <v>0</v>
      </c>
      <c r="F501" s="230">
        <f t="shared" si="25"/>
        <v>0</v>
      </c>
      <c r="G501" s="230">
        <f>'9-6'!N44</f>
        <v>0</v>
      </c>
      <c r="H501" s="230">
        <f>'9-6'!O44</f>
        <v>0</v>
      </c>
      <c r="I501" s="230">
        <f>'9-6'!P44</f>
        <v>0</v>
      </c>
      <c r="N501" s="230">
        <f>'9-6'!S44</f>
        <v>0</v>
      </c>
      <c r="O501" s="230">
        <f>'9-6'!T44</f>
        <v>0</v>
      </c>
      <c r="P501" s="230">
        <f>'9-6'!U44</f>
        <v>0</v>
      </c>
      <c r="Q501" s="230">
        <f>'9-6'!V44</f>
        <v>0</v>
      </c>
      <c r="R501" s="230">
        <f>'9-6'!W44</f>
        <v>0</v>
      </c>
      <c r="S501" s="230">
        <f>'9-6'!X44</f>
        <v>0</v>
      </c>
      <c r="T501" s="230">
        <f>'9-6'!Y44</f>
        <v>0</v>
      </c>
      <c r="U501" s="230">
        <f>'9-6'!Z44</f>
        <v>0</v>
      </c>
      <c r="V501" s="230">
        <f>'9-6'!AA44</f>
        <v>0</v>
      </c>
      <c r="W501" s="230">
        <f>'9-6'!AB44</f>
        <v>0</v>
      </c>
      <c r="AE501" s="230">
        <f>'9-6'!Q44</f>
        <v>0</v>
      </c>
      <c r="AF501" s="230">
        <f>'9-6'!R44</f>
        <v>0</v>
      </c>
      <c r="AG501" s="230">
        <f>'9-6'!AC44</f>
        <v>0</v>
      </c>
    </row>
    <row r="502" spans="1:33" ht="12.75">
      <c r="A502" s="248" t="s">
        <v>161</v>
      </c>
      <c r="B502" s="233">
        <v>9</v>
      </c>
      <c r="C502" s="230">
        <f t="shared" si="24"/>
        <v>110010</v>
      </c>
      <c r="D502" s="231">
        <f>'9-6'!C45</f>
        <v>0</v>
      </c>
      <c r="E502" s="231">
        <f>'9-6'!J45</f>
        <v>0</v>
      </c>
      <c r="F502" s="230">
        <f t="shared" si="25"/>
        <v>0</v>
      </c>
      <c r="G502" s="230">
        <f>'9-6'!N45</f>
        <v>0</v>
      </c>
      <c r="H502" s="230">
        <f>'9-6'!O45</f>
        <v>0</v>
      </c>
      <c r="I502" s="230">
        <f>'9-6'!P45</f>
        <v>0</v>
      </c>
      <c r="N502" s="230">
        <f>'9-6'!S45</f>
        <v>0</v>
      </c>
      <c r="O502" s="230">
        <f>'9-6'!T45</f>
        <v>0</v>
      </c>
      <c r="P502" s="230">
        <f>'9-6'!U45</f>
        <v>0</v>
      </c>
      <c r="Q502" s="230">
        <f>'9-6'!V45</f>
        <v>0</v>
      </c>
      <c r="R502" s="230">
        <f>'9-6'!W45</f>
        <v>0</v>
      </c>
      <c r="S502" s="230">
        <f>'9-6'!X45</f>
        <v>0</v>
      </c>
      <c r="T502" s="230">
        <f>'9-6'!Y45</f>
        <v>0</v>
      </c>
      <c r="U502" s="230">
        <f>'9-6'!Z45</f>
        <v>0</v>
      </c>
      <c r="V502" s="230">
        <f>'9-6'!AA45</f>
        <v>0</v>
      </c>
      <c r="W502" s="230">
        <f>'9-6'!AB45</f>
        <v>0</v>
      </c>
      <c r="AE502" s="230">
        <f>'9-6'!Q45</f>
        <v>0</v>
      </c>
      <c r="AF502" s="230">
        <f>'9-6'!R45</f>
        <v>0</v>
      </c>
      <c r="AG502" s="230">
        <f>'9-6'!AC45</f>
        <v>0</v>
      </c>
    </row>
    <row r="503" spans="1:33" ht="12.75">
      <c r="A503" s="248" t="s">
        <v>161</v>
      </c>
      <c r="B503" s="233">
        <v>9</v>
      </c>
      <c r="C503" s="230">
        <f t="shared" si="24"/>
        <v>110010</v>
      </c>
      <c r="D503" s="231">
        <f>'9-6'!C46</f>
        <v>0</v>
      </c>
      <c r="E503" s="231">
        <f>'9-6'!J46</f>
        <v>0</v>
      </c>
      <c r="F503" s="230">
        <f t="shared" si="25"/>
        <v>0</v>
      </c>
      <c r="G503" s="230">
        <f>'9-6'!N46</f>
        <v>0</v>
      </c>
      <c r="H503" s="230">
        <f>'9-6'!O46</f>
        <v>0</v>
      </c>
      <c r="I503" s="230">
        <f>'9-6'!P46</f>
        <v>0</v>
      </c>
      <c r="N503" s="230">
        <f>'9-6'!S46</f>
        <v>0</v>
      </c>
      <c r="O503" s="230">
        <f>'9-6'!T46</f>
        <v>0</v>
      </c>
      <c r="P503" s="230">
        <f>'9-6'!U46</f>
        <v>0</v>
      </c>
      <c r="Q503" s="230">
        <f>'9-6'!V46</f>
        <v>0</v>
      </c>
      <c r="R503" s="230">
        <f>'9-6'!W46</f>
        <v>0</v>
      </c>
      <c r="S503" s="230">
        <f>'9-6'!X46</f>
        <v>0</v>
      </c>
      <c r="T503" s="230">
        <f>'9-6'!Y46</f>
        <v>0</v>
      </c>
      <c r="U503" s="230">
        <f>'9-6'!Z46</f>
        <v>0</v>
      </c>
      <c r="V503" s="230">
        <f>'9-6'!AA46</f>
        <v>0</v>
      </c>
      <c r="W503" s="230">
        <f>'9-6'!AB46</f>
        <v>0</v>
      </c>
      <c r="AE503" s="230">
        <f>'9-6'!Q46</f>
        <v>0</v>
      </c>
      <c r="AF503" s="230">
        <f>'9-6'!R46</f>
        <v>0</v>
      </c>
      <c r="AG503" s="230">
        <f>'9-6'!AC46</f>
        <v>0</v>
      </c>
    </row>
    <row r="504" spans="1:33" ht="12.75">
      <c r="A504" s="248" t="s">
        <v>161</v>
      </c>
      <c r="B504" s="233">
        <v>9</v>
      </c>
      <c r="C504" s="230">
        <f t="shared" si="24"/>
        <v>110010</v>
      </c>
      <c r="D504" s="231">
        <f>'9-6'!C47</f>
        <v>0</v>
      </c>
      <c r="E504" s="231">
        <f>'9-6'!J47</f>
        <v>0</v>
      </c>
      <c r="F504" s="230">
        <f t="shared" si="25"/>
        <v>0</v>
      </c>
      <c r="G504" s="230">
        <f>'9-6'!N47</f>
        <v>0</v>
      </c>
      <c r="H504" s="230">
        <f>'9-6'!O47</f>
        <v>0</v>
      </c>
      <c r="I504" s="230">
        <f>'9-6'!P47</f>
        <v>0</v>
      </c>
      <c r="N504" s="230">
        <f>'9-6'!S47</f>
        <v>0</v>
      </c>
      <c r="O504" s="230">
        <f>'9-6'!T47</f>
        <v>0</v>
      </c>
      <c r="P504" s="230">
        <f>'9-6'!U47</f>
        <v>0</v>
      </c>
      <c r="Q504" s="230">
        <f>'9-6'!V47</f>
        <v>0</v>
      </c>
      <c r="R504" s="230">
        <f>'9-6'!W47</f>
        <v>0</v>
      </c>
      <c r="S504" s="230">
        <f>'9-6'!X47</f>
        <v>0</v>
      </c>
      <c r="T504" s="230">
        <f>'9-6'!Y47</f>
        <v>0</v>
      </c>
      <c r="U504" s="230">
        <f>'9-6'!Z47</f>
        <v>0</v>
      </c>
      <c r="V504" s="230">
        <f>'9-6'!AA47</f>
        <v>0</v>
      </c>
      <c r="W504" s="230">
        <f>'9-6'!AB47</f>
        <v>0</v>
      </c>
      <c r="AE504" s="230">
        <f>'9-6'!Q47</f>
        <v>0</v>
      </c>
      <c r="AF504" s="230">
        <f>'9-6'!R47</f>
        <v>0</v>
      </c>
      <c r="AG504" s="230">
        <f>'9-6'!AC47</f>
        <v>0</v>
      </c>
    </row>
    <row r="505" spans="1:33" ht="12.75">
      <c r="A505" s="248"/>
      <c r="B505" s="233"/>
      <c r="D505" s="231">
        <f>'9-6'!C48</f>
        <v>0</v>
      </c>
      <c r="E505" s="231">
        <f>'9-6'!J48</f>
        <v>0</v>
      </c>
      <c r="F505" s="230">
        <f t="shared" si="25"/>
        <v>0</v>
      </c>
      <c r="G505" s="230">
        <f>'9-6'!N48</f>
        <v>0</v>
      </c>
      <c r="H505" s="230">
        <f>'9-6'!O48</f>
        <v>0</v>
      </c>
      <c r="I505" s="230">
        <f>'9-6'!P48</f>
        <v>0</v>
      </c>
      <c r="N505" s="230">
        <f>'9-6'!S48</f>
        <v>0</v>
      </c>
      <c r="O505" s="230">
        <f>'9-6'!T48</f>
        <v>0</v>
      </c>
      <c r="P505" s="230">
        <f>'9-6'!U48</f>
        <v>0</v>
      </c>
      <c r="Q505" s="230">
        <f>'9-6'!V48</f>
        <v>0</v>
      </c>
      <c r="R505" s="230">
        <f>'9-6'!W48</f>
        <v>0</v>
      </c>
      <c r="S505" s="230">
        <f>'9-6'!X48</f>
        <v>0</v>
      </c>
      <c r="T505" s="230">
        <f>'9-6'!Y48</f>
        <v>0</v>
      </c>
      <c r="U505" s="230">
        <f>'9-6'!Z48</f>
        <v>0</v>
      </c>
      <c r="V505" s="230">
        <f>'9-6'!AA48</f>
        <v>0</v>
      </c>
      <c r="W505" s="230">
        <f>'9-6'!AB48</f>
        <v>0</v>
      </c>
      <c r="AE505" s="230">
        <f>'9-6'!Q48</f>
        <v>0</v>
      </c>
      <c r="AF505" s="230">
        <f>'9-6'!R48</f>
        <v>0</v>
      </c>
      <c r="AG505" s="230">
        <f>'9-6'!AC48</f>
        <v>0</v>
      </c>
    </row>
    <row r="506" spans="1:33" ht="12.75">
      <c r="A506" s="248" t="s">
        <v>161</v>
      </c>
      <c r="B506" s="233">
        <v>9</v>
      </c>
      <c r="C506" s="230">
        <f t="shared" si="24"/>
        <v>110010</v>
      </c>
      <c r="D506" s="231">
        <f>'9-6'!C49</f>
        <v>0</v>
      </c>
      <c r="E506" s="231">
        <f>'9-6'!J49</f>
        <v>0</v>
      </c>
      <c r="F506" s="230">
        <f t="shared" si="25"/>
        <v>0</v>
      </c>
      <c r="G506" s="230">
        <f>'9-6'!N49</f>
        <v>0</v>
      </c>
      <c r="H506" s="230">
        <f>'9-6'!O49</f>
        <v>0</v>
      </c>
      <c r="I506" s="230">
        <f>'9-6'!P49</f>
        <v>0</v>
      </c>
      <c r="N506" s="230">
        <f>'9-6'!S49</f>
        <v>0</v>
      </c>
      <c r="O506" s="230">
        <f>'9-6'!T49</f>
        <v>0</v>
      </c>
      <c r="P506" s="230">
        <f>'9-6'!U49</f>
        <v>0</v>
      </c>
      <c r="Q506" s="230">
        <f>'9-6'!V49</f>
        <v>0</v>
      </c>
      <c r="R506" s="230">
        <f>'9-6'!W49</f>
        <v>0</v>
      </c>
      <c r="S506" s="230">
        <f>'9-6'!X49</f>
        <v>0</v>
      </c>
      <c r="T506" s="230">
        <f>'9-6'!Y49</f>
        <v>0</v>
      </c>
      <c r="U506" s="230">
        <f>'9-6'!Z49</f>
        <v>0</v>
      </c>
      <c r="V506" s="230">
        <f>'9-6'!AA49</f>
        <v>0</v>
      </c>
      <c r="W506" s="230">
        <f>'9-6'!AB49</f>
        <v>0</v>
      </c>
      <c r="AE506" s="230">
        <f>'9-6'!Q49</f>
        <v>0</v>
      </c>
      <c r="AF506" s="230">
        <f>'9-6'!R49</f>
        <v>0</v>
      </c>
      <c r="AG506" s="230">
        <f>'9-6'!AC49</f>
        <v>0</v>
      </c>
    </row>
    <row r="507" spans="1:33" ht="12.75">
      <c r="A507" s="248" t="s">
        <v>161</v>
      </c>
      <c r="B507" s="233">
        <v>9</v>
      </c>
      <c r="C507" s="230">
        <f t="shared" si="24"/>
        <v>110010</v>
      </c>
      <c r="D507" s="231">
        <f>'9-6'!C50</f>
        <v>0</v>
      </c>
      <c r="E507" s="231">
        <f>'9-6'!J50</f>
        <v>0</v>
      </c>
      <c r="F507" s="230">
        <f t="shared" si="25"/>
        <v>0</v>
      </c>
      <c r="G507" s="230">
        <f>'9-6'!N50</f>
        <v>0</v>
      </c>
      <c r="H507" s="230">
        <f>'9-6'!O50</f>
        <v>0</v>
      </c>
      <c r="I507" s="230">
        <f>'9-6'!P50</f>
        <v>0</v>
      </c>
      <c r="N507" s="230">
        <f>'9-6'!S50</f>
        <v>0</v>
      </c>
      <c r="O507" s="230">
        <f>'9-6'!T50</f>
        <v>0</v>
      </c>
      <c r="P507" s="230">
        <f>'9-6'!U50</f>
        <v>0</v>
      </c>
      <c r="Q507" s="230">
        <f>'9-6'!V50</f>
        <v>0</v>
      </c>
      <c r="R507" s="230">
        <f>'9-6'!W50</f>
        <v>0</v>
      </c>
      <c r="S507" s="230">
        <f>'9-6'!X50</f>
        <v>0</v>
      </c>
      <c r="T507" s="230">
        <f>'9-6'!Y50</f>
        <v>0</v>
      </c>
      <c r="U507" s="230">
        <f>'9-6'!Z50</f>
        <v>0</v>
      </c>
      <c r="V507" s="230">
        <f>'9-6'!AA50</f>
        <v>0</v>
      </c>
      <c r="W507" s="230">
        <f>'9-6'!AB50</f>
        <v>0</v>
      </c>
      <c r="AE507" s="230">
        <f>'9-6'!Q50</f>
        <v>0</v>
      </c>
      <c r="AF507" s="230">
        <f>'9-6'!R50</f>
        <v>0</v>
      </c>
      <c r="AG507" s="230">
        <f>'9-6'!AC50</f>
        <v>0</v>
      </c>
    </row>
    <row r="508" spans="1:33" ht="12.75">
      <c r="A508" s="248" t="s">
        <v>161</v>
      </c>
      <c r="B508" s="233">
        <v>9</v>
      </c>
      <c r="C508" s="230">
        <f t="shared" si="24"/>
        <v>110010</v>
      </c>
      <c r="D508" s="231">
        <f>'9-6'!C51</f>
        <v>0</v>
      </c>
      <c r="E508" s="231">
        <f>'9-6'!J51</f>
        <v>0</v>
      </c>
      <c r="F508" s="230">
        <f t="shared" si="25"/>
        <v>0</v>
      </c>
      <c r="G508" s="230">
        <f>'9-6'!N51</f>
        <v>0</v>
      </c>
      <c r="H508" s="230">
        <f>'9-6'!O51</f>
        <v>0</v>
      </c>
      <c r="I508" s="230">
        <f>'9-6'!P51</f>
        <v>0</v>
      </c>
      <c r="N508" s="230">
        <f>'9-6'!S51</f>
        <v>0</v>
      </c>
      <c r="O508" s="230">
        <f>'9-6'!T51</f>
        <v>0</v>
      </c>
      <c r="P508" s="230">
        <f>'9-6'!U51</f>
        <v>0</v>
      </c>
      <c r="Q508" s="230">
        <f>'9-6'!V51</f>
        <v>0</v>
      </c>
      <c r="R508" s="230">
        <f>'9-6'!W51</f>
        <v>0</v>
      </c>
      <c r="S508" s="230">
        <f>'9-6'!X51</f>
        <v>0</v>
      </c>
      <c r="T508" s="230">
        <f>'9-6'!Y51</f>
        <v>0</v>
      </c>
      <c r="U508" s="230">
        <f>'9-6'!Z51</f>
        <v>0</v>
      </c>
      <c r="V508" s="230">
        <f>'9-6'!AA51</f>
        <v>0</v>
      </c>
      <c r="W508" s="230">
        <f>'9-6'!AB51</f>
        <v>0</v>
      </c>
      <c r="AE508" s="230">
        <f>'9-6'!Q51</f>
        <v>0</v>
      </c>
      <c r="AF508" s="230">
        <f>'9-6'!R51</f>
        <v>0</v>
      </c>
      <c r="AG508" s="230">
        <f>'9-6'!AC51</f>
        <v>0</v>
      </c>
    </row>
    <row r="509" spans="1:33" ht="12.75">
      <c r="A509" s="248" t="s">
        <v>161</v>
      </c>
      <c r="B509" s="233">
        <v>9</v>
      </c>
      <c r="C509" s="230">
        <f t="shared" si="24"/>
        <v>110010</v>
      </c>
      <c r="D509" s="231">
        <f>'9-6'!C52</f>
        <v>0</v>
      </c>
      <c r="E509" s="231">
        <f>'9-6'!J52</f>
        <v>0</v>
      </c>
      <c r="F509" s="230">
        <f t="shared" si="25"/>
        <v>0</v>
      </c>
      <c r="G509" s="230">
        <f>'9-6'!N52</f>
        <v>0</v>
      </c>
      <c r="H509" s="230">
        <f>'9-6'!O52</f>
        <v>0</v>
      </c>
      <c r="I509" s="230">
        <f>'9-6'!P52</f>
        <v>0</v>
      </c>
      <c r="N509" s="230">
        <f>'9-6'!S52</f>
        <v>0</v>
      </c>
      <c r="O509" s="230">
        <f>'9-6'!T52</f>
        <v>0</v>
      </c>
      <c r="P509" s="230">
        <f>'9-6'!U52</f>
        <v>0</v>
      </c>
      <c r="Q509" s="230">
        <f>'9-6'!V52</f>
        <v>0</v>
      </c>
      <c r="R509" s="230">
        <f>'9-6'!W52</f>
        <v>0</v>
      </c>
      <c r="S509" s="230">
        <f>'9-6'!X52</f>
        <v>0</v>
      </c>
      <c r="T509" s="230">
        <f>'9-6'!Y52</f>
        <v>0</v>
      </c>
      <c r="U509" s="230">
        <f>'9-6'!Z52</f>
        <v>0</v>
      </c>
      <c r="V509" s="230">
        <f>'9-6'!AA52</f>
        <v>0</v>
      </c>
      <c r="W509" s="230">
        <f>'9-6'!AB52</f>
        <v>0</v>
      </c>
      <c r="AE509" s="230">
        <f>'9-6'!Q52</f>
        <v>0</v>
      </c>
      <c r="AF509" s="230">
        <f>'9-6'!R52</f>
        <v>0</v>
      </c>
      <c r="AG509" s="230">
        <f>'9-6'!AC52</f>
        <v>0</v>
      </c>
    </row>
    <row r="510" spans="1:33" ht="12.75">
      <c r="A510" s="248" t="s">
        <v>161</v>
      </c>
      <c r="B510" s="233">
        <v>9</v>
      </c>
      <c r="C510" s="230">
        <f t="shared" si="24"/>
        <v>110010</v>
      </c>
      <c r="D510" s="231">
        <f>'9-6'!C53</f>
        <v>0</v>
      </c>
      <c r="E510" s="231">
        <f>'9-6'!J53</f>
        <v>0</v>
      </c>
      <c r="F510" s="230">
        <f t="shared" si="25"/>
        <v>0</v>
      </c>
      <c r="G510" s="230">
        <f>'9-6'!N53</f>
        <v>0</v>
      </c>
      <c r="H510" s="230">
        <f>'9-6'!O53</f>
        <v>0</v>
      </c>
      <c r="I510" s="230">
        <f>'9-6'!P53</f>
        <v>0</v>
      </c>
      <c r="N510" s="230">
        <f>'9-6'!S53</f>
        <v>0</v>
      </c>
      <c r="O510" s="230">
        <f>'9-6'!T53</f>
        <v>0</v>
      </c>
      <c r="P510" s="230">
        <f>'9-6'!U53</f>
        <v>0</v>
      </c>
      <c r="Q510" s="230">
        <f>'9-6'!V53</f>
        <v>0</v>
      </c>
      <c r="R510" s="230">
        <f>'9-6'!W53</f>
        <v>0</v>
      </c>
      <c r="S510" s="230">
        <f>'9-6'!X53</f>
        <v>0</v>
      </c>
      <c r="T510" s="230">
        <f>'9-6'!Y53</f>
        <v>0</v>
      </c>
      <c r="U510" s="230">
        <f>'9-6'!Z53</f>
        <v>0</v>
      </c>
      <c r="V510" s="230">
        <f>'9-6'!AA53</f>
        <v>0</v>
      </c>
      <c r="W510" s="230">
        <f>'9-6'!AB53</f>
        <v>0</v>
      </c>
      <c r="AE510" s="230">
        <f>'9-6'!Q53</f>
        <v>0</v>
      </c>
      <c r="AF510" s="230">
        <f>'9-6'!R53</f>
        <v>0</v>
      </c>
      <c r="AG510" s="230">
        <f>'9-6'!AC53</f>
        <v>0</v>
      </c>
    </row>
    <row r="511" spans="1:33" ht="12.75">
      <c r="A511" s="248" t="s">
        <v>161</v>
      </c>
      <c r="B511" s="233">
        <v>9</v>
      </c>
      <c r="C511" s="230">
        <f t="shared" si="24"/>
        <v>110010</v>
      </c>
      <c r="D511" s="231">
        <f>'9-6'!C54</f>
        <v>0</v>
      </c>
      <c r="E511" s="231">
        <f>'9-6'!J54</f>
        <v>0</v>
      </c>
      <c r="F511" s="230">
        <f t="shared" si="25"/>
        <v>0</v>
      </c>
      <c r="G511" s="230">
        <f>'9-6'!N54</f>
        <v>0</v>
      </c>
      <c r="H511" s="230">
        <f>'9-6'!O54</f>
        <v>0</v>
      </c>
      <c r="I511" s="230">
        <f>'9-6'!P54</f>
        <v>0</v>
      </c>
      <c r="N511" s="230">
        <f>'9-6'!S54</f>
        <v>0</v>
      </c>
      <c r="O511" s="230">
        <f>'9-6'!T54</f>
        <v>0</v>
      </c>
      <c r="P511" s="230">
        <f>'9-6'!U54</f>
        <v>0</v>
      </c>
      <c r="Q511" s="230">
        <f>'9-6'!V54</f>
        <v>0</v>
      </c>
      <c r="R511" s="230">
        <f>'9-6'!W54</f>
        <v>0</v>
      </c>
      <c r="S511" s="230">
        <f>'9-6'!X54</f>
        <v>0</v>
      </c>
      <c r="T511" s="230">
        <f>'9-6'!Y54</f>
        <v>0</v>
      </c>
      <c r="U511" s="230">
        <f>'9-6'!Z54</f>
        <v>0</v>
      </c>
      <c r="V511" s="230">
        <f>'9-6'!AA54</f>
        <v>0</v>
      </c>
      <c r="W511" s="230">
        <f>'9-6'!AB54</f>
        <v>0</v>
      </c>
      <c r="AE511" s="230">
        <f>'9-6'!Q54</f>
        <v>0</v>
      </c>
      <c r="AF511" s="230">
        <f>'9-6'!R54</f>
        <v>0</v>
      </c>
      <c r="AG511" s="230">
        <f>'9-6'!AC54</f>
        <v>0</v>
      </c>
    </row>
    <row r="512" spans="1:33" ht="12.75">
      <c r="A512" s="248" t="s">
        <v>161</v>
      </c>
      <c r="B512" s="233">
        <v>9</v>
      </c>
      <c r="C512" s="230">
        <f t="shared" si="24"/>
        <v>110010</v>
      </c>
      <c r="D512" s="231">
        <f>'9-6'!C55</f>
        <v>0</v>
      </c>
      <c r="E512" s="231">
        <f>'9-6'!J55</f>
        <v>0</v>
      </c>
      <c r="F512" s="230">
        <f t="shared" si="25"/>
        <v>0</v>
      </c>
      <c r="G512" s="230">
        <f>'9-6'!N55</f>
        <v>0</v>
      </c>
      <c r="H512" s="230">
        <f>'9-6'!O55</f>
        <v>0</v>
      </c>
      <c r="I512" s="230">
        <f>'9-6'!P55</f>
        <v>0</v>
      </c>
      <c r="N512" s="230">
        <f>'9-6'!S55</f>
        <v>0</v>
      </c>
      <c r="O512" s="230">
        <f>'9-6'!T55</f>
        <v>0</v>
      </c>
      <c r="P512" s="230">
        <f>'9-6'!U55</f>
        <v>0</v>
      </c>
      <c r="Q512" s="230">
        <f>'9-6'!V55</f>
        <v>0</v>
      </c>
      <c r="R512" s="230">
        <f>'9-6'!W55</f>
        <v>0</v>
      </c>
      <c r="S512" s="230">
        <f>'9-6'!X55</f>
        <v>0</v>
      </c>
      <c r="T512" s="230">
        <f>'9-6'!Y55</f>
        <v>0</v>
      </c>
      <c r="U512" s="230">
        <f>'9-6'!Z55</f>
        <v>0</v>
      </c>
      <c r="V512" s="230">
        <f>'9-6'!AA55</f>
        <v>0</v>
      </c>
      <c r="W512" s="230">
        <f>'9-6'!AB55</f>
        <v>0</v>
      </c>
      <c r="AE512" s="230">
        <f>'9-6'!Q55</f>
        <v>0</v>
      </c>
      <c r="AF512" s="230">
        <f>'9-6'!R55</f>
        <v>0</v>
      </c>
      <c r="AG512" s="230">
        <f>'9-6'!AC55</f>
        <v>0</v>
      </c>
    </row>
    <row r="513" spans="1:33" ht="12.75">
      <c r="A513" s="248" t="s">
        <v>161</v>
      </c>
      <c r="B513" s="233">
        <v>9</v>
      </c>
      <c r="C513" s="230">
        <f t="shared" si="24"/>
        <v>110010</v>
      </c>
      <c r="D513" s="231">
        <f>'9-6'!C56</f>
        <v>0</v>
      </c>
      <c r="E513" s="231">
        <f>'9-6'!J56</f>
        <v>0</v>
      </c>
      <c r="F513" s="230">
        <f t="shared" si="25"/>
        <v>0</v>
      </c>
      <c r="G513" s="230">
        <f>'9-6'!N56</f>
        <v>0</v>
      </c>
      <c r="H513" s="230">
        <f>'9-6'!O56</f>
        <v>0</v>
      </c>
      <c r="I513" s="230">
        <f>'9-6'!P56</f>
        <v>0</v>
      </c>
      <c r="N513" s="230">
        <f>'9-6'!S56</f>
        <v>0</v>
      </c>
      <c r="O513" s="230">
        <f>'9-6'!T56</f>
        <v>0</v>
      </c>
      <c r="P513" s="230">
        <f>'9-6'!U56</f>
        <v>0</v>
      </c>
      <c r="Q513" s="230">
        <f>'9-6'!V56</f>
        <v>0</v>
      </c>
      <c r="R513" s="230">
        <f>'9-6'!W56</f>
        <v>0</v>
      </c>
      <c r="S513" s="230">
        <f>'9-6'!X56</f>
        <v>0</v>
      </c>
      <c r="T513" s="230">
        <f>'9-6'!Y56</f>
        <v>0</v>
      </c>
      <c r="U513" s="230">
        <f>'9-6'!Z56</f>
        <v>0</v>
      </c>
      <c r="V513" s="230">
        <f>'9-6'!AA56</f>
        <v>0</v>
      </c>
      <c r="W513" s="230">
        <f>'9-6'!AB56</f>
        <v>0</v>
      </c>
      <c r="AE513" s="230">
        <f>'9-6'!Q56</f>
        <v>0</v>
      </c>
      <c r="AF513" s="230">
        <f>'9-6'!R56</f>
        <v>0</v>
      </c>
      <c r="AG513" s="230">
        <f>'9-6'!AC56</f>
        <v>0</v>
      </c>
    </row>
    <row r="514" spans="1:33" ht="12.75">
      <c r="A514" s="248" t="s">
        <v>161</v>
      </c>
      <c r="B514" s="233">
        <v>9</v>
      </c>
      <c r="C514" s="230">
        <f t="shared" si="24"/>
        <v>110010</v>
      </c>
      <c r="D514" s="231">
        <f>'9-6'!C57</f>
        <v>0</v>
      </c>
      <c r="E514" s="231">
        <f>'9-6'!J57</f>
        <v>0</v>
      </c>
      <c r="F514" s="230">
        <f t="shared" si="25"/>
        <v>0</v>
      </c>
      <c r="G514" s="230">
        <f>'9-6'!N57</f>
        <v>0</v>
      </c>
      <c r="H514" s="230">
        <f>'9-6'!O57</f>
        <v>0</v>
      </c>
      <c r="I514" s="230">
        <f>'9-6'!P57</f>
        <v>0</v>
      </c>
      <c r="N514" s="230">
        <f>'9-6'!S57</f>
        <v>0</v>
      </c>
      <c r="O514" s="230">
        <f>'9-6'!T57</f>
        <v>0</v>
      </c>
      <c r="P514" s="230">
        <f>'9-6'!U57</f>
        <v>0</v>
      </c>
      <c r="Q514" s="230">
        <f>'9-6'!V57</f>
        <v>0</v>
      </c>
      <c r="R514" s="230">
        <f>'9-6'!W57</f>
        <v>0</v>
      </c>
      <c r="S514" s="230">
        <f>'9-6'!X57</f>
        <v>0</v>
      </c>
      <c r="T514" s="230">
        <f>'9-6'!Y57</f>
        <v>0</v>
      </c>
      <c r="U514" s="230">
        <f>'9-6'!Z57</f>
        <v>0</v>
      </c>
      <c r="V514" s="230">
        <f>'9-6'!AA57</f>
        <v>0</v>
      </c>
      <c r="W514" s="230">
        <f>'9-6'!AB57</f>
        <v>0</v>
      </c>
      <c r="AE514" s="230">
        <f>'9-6'!Q57</f>
        <v>0</v>
      </c>
      <c r="AF514" s="230">
        <f>'9-6'!R57</f>
        <v>0</v>
      </c>
      <c r="AG514" s="230">
        <f>'9-6'!AC57</f>
        <v>0</v>
      </c>
    </row>
    <row r="515" spans="1:33" ht="12.75">
      <c r="A515" s="248" t="s">
        <v>161</v>
      </c>
      <c r="B515" s="233">
        <v>9</v>
      </c>
      <c r="C515" s="230">
        <f t="shared" si="24"/>
        <v>110010</v>
      </c>
      <c r="D515" s="231">
        <f>'9-6'!C58</f>
        <v>0</v>
      </c>
      <c r="E515" s="231">
        <f>'9-6'!J58</f>
        <v>0</v>
      </c>
      <c r="F515" s="230">
        <f t="shared" si="25"/>
        <v>0</v>
      </c>
      <c r="G515" s="230">
        <f>'9-6'!N58</f>
        <v>0</v>
      </c>
      <c r="H515" s="230">
        <f>'9-6'!O58</f>
        <v>0</v>
      </c>
      <c r="I515" s="230">
        <f>'9-6'!P58</f>
        <v>0</v>
      </c>
      <c r="N515" s="230">
        <f>'9-6'!S58</f>
        <v>0</v>
      </c>
      <c r="O515" s="230">
        <f>'9-6'!T58</f>
        <v>0</v>
      </c>
      <c r="P515" s="230">
        <f>'9-6'!U58</f>
        <v>0</v>
      </c>
      <c r="Q515" s="230">
        <f>'9-6'!V58</f>
        <v>0</v>
      </c>
      <c r="R515" s="230">
        <f>'9-6'!W58</f>
        <v>0</v>
      </c>
      <c r="S515" s="230">
        <f>'9-6'!X58</f>
        <v>0</v>
      </c>
      <c r="T515" s="230">
        <f>'9-6'!Y58</f>
        <v>0</v>
      </c>
      <c r="U515" s="230">
        <f>'9-6'!Z58</f>
        <v>0</v>
      </c>
      <c r="V515" s="230">
        <f>'9-6'!AA58</f>
        <v>0</v>
      </c>
      <c r="W515" s="230">
        <f>'9-6'!AB58</f>
        <v>0</v>
      </c>
      <c r="AE515" s="230">
        <f>'9-6'!Q58</f>
        <v>0</v>
      </c>
      <c r="AF515" s="230">
        <f>'9-6'!R58</f>
        <v>0</v>
      </c>
      <c r="AG515" s="230">
        <f>'9-6'!AC58</f>
        <v>0</v>
      </c>
    </row>
    <row r="516" spans="1:33" ht="12.75">
      <c r="A516" s="248"/>
      <c r="B516" s="233"/>
      <c r="D516" s="231">
        <f>'9-6'!C59</f>
        <v>0</v>
      </c>
      <c r="E516" s="231">
        <f>'9-6'!J59</f>
        <v>0</v>
      </c>
      <c r="F516" s="230">
        <f t="shared" si="25"/>
        <v>0</v>
      </c>
      <c r="G516" s="230">
        <f>'9-6'!N59</f>
        <v>0</v>
      </c>
      <c r="H516" s="230">
        <f>'9-6'!O59</f>
        <v>0</v>
      </c>
      <c r="I516" s="230">
        <f>'9-6'!P59</f>
        <v>0</v>
      </c>
      <c r="N516" s="230">
        <f>'9-6'!S59</f>
        <v>0</v>
      </c>
      <c r="O516" s="230">
        <f>'9-6'!T59</f>
        <v>0</v>
      </c>
      <c r="P516" s="230">
        <f>'9-6'!U59</f>
        <v>0</v>
      </c>
      <c r="Q516" s="230">
        <f>'9-6'!V59</f>
        <v>0</v>
      </c>
      <c r="R516" s="230">
        <f>'9-6'!W59</f>
        <v>0</v>
      </c>
      <c r="S516" s="230">
        <f>'9-6'!X59</f>
        <v>0</v>
      </c>
      <c r="T516" s="230">
        <f>'9-6'!Y59</f>
        <v>0</v>
      </c>
      <c r="U516" s="230">
        <f>'9-6'!Z59</f>
        <v>0</v>
      </c>
      <c r="V516" s="230">
        <f>'9-6'!AA59</f>
        <v>0</v>
      </c>
      <c r="W516" s="230">
        <f>'9-6'!AB59</f>
        <v>0</v>
      </c>
      <c r="AE516" s="230">
        <f>'9-6'!Q59</f>
        <v>0</v>
      </c>
      <c r="AF516" s="230">
        <f>'9-6'!R59</f>
        <v>0</v>
      </c>
      <c r="AG516" s="230">
        <f>'9-6'!AC59</f>
        <v>0</v>
      </c>
    </row>
    <row r="517" spans="1:33" ht="12.75">
      <c r="A517" s="248" t="s">
        <v>161</v>
      </c>
      <c r="B517" s="233">
        <v>9</v>
      </c>
      <c r="C517" s="230">
        <f t="shared" si="24"/>
        <v>110010</v>
      </c>
      <c r="D517" s="231">
        <f>'9-6'!C60</f>
        <v>0</v>
      </c>
      <c r="E517" s="231">
        <f>'9-6'!J60</f>
        <v>0</v>
      </c>
      <c r="F517" s="230">
        <f t="shared" si="25"/>
        <v>0</v>
      </c>
      <c r="G517" s="230">
        <f>'9-6'!N60</f>
        <v>0</v>
      </c>
      <c r="H517" s="230">
        <f>'9-6'!O60</f>
        <v>0</v>
      </c>
      <c r="I517" s="230">
        <f>'9-6'!P60</f>
        <v>0</v>
      </c>
      <c r="N517" s="230">
        <f>'9-6'!S60</f>
        <v>0</v>
      </c>
      <c r="O517" s="230">
        <f>'9-6'!T60</f>
        <v>0</v>
      </c>
      <c r="P517" s="230">
        <f>'9-6'!U60</f>
        <v>0</v>
      </c>
      <c r="Q517" s="230">
        <f>'9-6'!V60</f>
        <v>0</v>
      </c>
      <c r="R517" s="230">
        <f>'9-6'!W60</f>
        <v>0</v>
      </c>
      <c r="S517" s="230">
        <f>'9-6'!X60</f>
        <v>0</v>
      </c>
      <c r="T517" s="230">
        <f>'9-6'!Y60</f>
        <v>0</v>
      </c>
      <c r="U517" s="230">
        <f>'9-6'!Z60</f>
        <v>0</v>
      </c>
      <c r="V517" s="230">
        <f>'9-6'!AA60</f>
        <v>0</v>
      </c>
      <c r="W517" s="230">
        <f>'9-6'!AB60</f>
        <v>0</v>
      </c>
      <c r="AE517" s="230">
        <f>'9-6'!Q60</f>
        <v>0</v>
      </c>
      <c r="AF517" s="230">
        <f>'9-6'!R60</f>
        <v>0</v>
      </c>
      <c r="AG517" s="230">
        <f>'9-6'!AC60</f>
        <v>0</v>
      </c>
    </row>
    <row r="518" spans="1:33" ht="12.75">
      <c r="A518" s="248" t="s">
        <v>161</v>
      </c>
      <c r="B518" s="233">
        <v>9</v>
      </c>
      <c r="C518" s="230">
        <f t="shared" si="24"/>
        <v>110010</v>
      </c>
      <c r="D518" s="231">
        <f>'9-6'!C61</f>
        <v>0</v>
      </c>
      <c r="E518" s="231">
        <f>'9-6'!J61</f>
        <v>0</v>
      </c>
      <c r="F518" s="230">
        <f t="shared" si="25"/>
        <v>0</v>
      </c>
      <c r="G518" s="230">
        <f>'9-6'!N61</f>
        <v>0</v>
      </c>
      <c r="H518" s="230">
        <f>'9-6'!O61</f>
        <v>0</v>
      </c>
      <c r="I518" s="230">
        <f>'9-6'!P61</f>
        <v>0</v>
      </c>
      <c r="N518" s="230">
        <f>'9-6'!S61</f>
        <v>0</v>
      </c>
      <c r="O518" s="230">
        <f>'9-6'!T61</f>
        <v>0</v>
      </c>
      <c r="P518" s="230">
        <f>'9-6'!U61</f>
        <v>0</v>
      </c>
      <c r="Q518" s="230">
        <f>'9-6'!V61</f>
        <v>0</v>
      </c>
      <c r="R518" s="230">
        <f>'9-6'!W61</f>
        <v>0</v>
      </c>
      <c r="S518" s="230">
        <f>'9-6'!X61</f>
        <v>0</v>
      </c>
      <c r="T518" s="230">
        <f>'9-6'!Y61</f>
        <v>0</v>
      </c>
      <c r="U518" s="230">
        <f>'9-6'!Z61</f>
        <v>0</v>
      </c>
      <c r="V518" s="230">
        <f>'9-6'!AA61</f>
        <v>0</v>
      </c>
      <c r="W518" s="230">
        <f>'9-6'!AB61</f>
        <v>0</v>
      </c>
      <c r="AE518" s="230">
        <f>'9-6'!Q61</f>
        <v>0</v>
      </c>
      <c r="AF518" s="230">
        <f>'9-6'!R61</f>
        <v>0</v>
      </c>
      <c r="AG518" s="230">
        <f>'9-6'!AC61</f>
        <v>0</v>
      </c>
    </row>
    <row r="519" spans="1:33" ht="12.75">
      <c r="A519" s="248" t="s">
        <v>161</v>
      </c>
      <c r="B519" s="233">
        <v>9</v>
      </c>
      <c r="C519" s="230">
        <f t="shared" si="24"/>
        <v>110010</v>
      </c>
      <c r="D519" s="231">
        <f>'9-6'!C62</f>
        <v>0</v>
      </c>
      <c r="E519" s="231">
        <f>'9-6'!J62</f>
        <v>0</v>
      </c>
      <c r="F519" s="230">
        <f t="shared" si="25"/>
        <v>0</v>
      </c>
      <c r="G519" s="230">
        <f>'9-6'!N62</f>
        <v>0</v>
      </c>
      <c r="H519" s="230">
        <f>'9-6'!O62</f>
        <v>0</v>
      </c>
      <c r="I519" s="230">
        <f>'9-6'!P62</f>
        <v>0</v>
      </c>
      <c r="N519" s="230">
        <f>'9-6'!S62</f>
        <v>0</v>
      </c>
      <c r="O519" s="230">
        <f>'9-6'!T62</f>
        <v>0</v>
      </c>
      <c r="P519" s="230">
        <f>'9-6'!U62</f>
        <v>0</v>
      </c>
      <c r="Q519" s="230">
        <f>'9-6'!V62</f>
        <v>0</v>
      </c>
      <c r="R519" s="230">
        <f>'9-6'!W62</f>
        <v>0</v>
      </c>
      <c r="S519" s="230">
        <f>'9-6'!X62</f>
        <v>0</v>
      </c>
      <c r="T519" s="230">
        <f>'9-6'!Y62</f>
        <v>0</v>
      </c>
      <c r="U519" s="230">
        <f>'9-6'!Z62</f>
        <v>0</v>
      </c>
      <c r="V519" s="230">
        <f>'9-6'!AA62</f>
        <v>0</v>
      </c>
      <c r="W519" s="230">
        <f>'9-6'!AB62</f>
        <v>0</v>
      </c>
      <c r="AE519" s="230">
        <f>'9-6'!Q62</f>
        <v>0</v>
      </c>
      <c r="AF519" s="230">
        <f>'9-6'!R62</f>
        <v>0</v>
      </c>
      <c r="AG519" s="230">
        <f>'9-6'!AC62</f>
        <v>0</v>
      </c>
    </row>
    <row r="520" spans="1:33" ht="12.75">
      <c r="A520" s="248" t="s">
        <v>161</v>
      </c>
      <c r="B520" s="233">
        <v>9</v>
      </c>
      <c r="C520" s="230">
        <f t="shared" si="24"/>
        <v>110010</v>
      </c>
      <c r="D520" s="231">
        <f>'9-6'!C63</f>
        <v>0</v>
      </c>
      <c r="E520" s="231">
        <f>'9-6'!J63</f>
        <v>0</v>
      </c>
      <c r="F520" s="230">
        <f t="shared" si="25"/>
        <v>0</v>
      </c>
      <c r="G520" s="230">
        <f>'9-6'!N63</f>
        <v>0</v>
      </c>
      <c r="H520" s="230">
        <f>'9-6'!O63</f>
        <v>0</v>
      </c>
      <c r="I520" s="230">
        <f>'9-6'!P63</f>
        <v>0</v>
      </c>
      <c r="N520" s="230">
        <f>'9-6'!S63</f>
        <v>0</v>
      </c>
      <c r="O520" s="230">
        <f>'9-6'!T63</f>
        <v>0</v>
      </c>
      <c r="P520" s="230">
        <f>'9-6'!U63</f>
        <v>0</v>
      </c>
      <c r="Q520" s="230">
        <f>'9-6'!V63</f>
        <v>0</v>
      </c>
      <c r="R520" s="230">
        <f>'9-6'!W63</f>
        <v>0</v>
      </c>
      <c r="S520" s="230">
        <f>'9-6'!X63</f>
        <v>0</v>
      </c>
      <c r="T520" s="230">
        <f>'9-6'!Y63</f>
        <v>0</v>
      </c>
      <c r="U520" s="230">
        <f>'9-6'!Z63</f>
        <v>0</v>
      </c>
      <c r="V520" s="230">
        <f>'9-6'!AA63</f>
        <v>0</v>
      </c>
      <c r="W520" s="230">
        <f>'9-6'!AB63</f>
        <v>0</v>
      </c>
      <c r="AE520" s="230">
        <f>'9-6'!Q63</f>
        <v>0</v>
      </c>
      <c r="AF520" s="230">
        <f>'9-6'!R63</f>
        <v>0</v>
      </c>
      <c r="AG520" s="230">
        <f>'9-6'!AC63</f>
        <v>0</v>
      </c>
    </row>
    <row r="521" spans="1:33" ht="12.75">
      <c r="A521" s="248" t="s">
        <v>161</v>
      </c>
      <c r="B521" s="233">
        <v>9</v>
      </c>
      <c r="C521" s="230">
        <f t="shared" si="24"/>
        <v>110010</v>
      </c>
      <c r="D521" s="231">
        <f>'9-6'!C64</f>
        <v>0</v>
      </c>
      <c r="E521" s="231">
        <f>'9-6'!J64</f>
        <v>0</v>
      </c>
      <c r="F521" s="230">
        <f t="shared" si="25"/>
        <v>0</v>
      </c>
      <c r="G521" s="230">
        <f>'9-6'!N64</f>
        <v>0</v>
      </c>
      <c r="H521" s="230">
        <f>'9-6'!O64</f>
        <v>0</v>
      </c>
      <c r="I521" s="230">
        <f>'9-6'!P64</f>
        <v>0</v>
      </c>
      <c r="N521" s="230">
        <f>'9-6'!S64</f>
        <v>0</v>
      </c>
      <c r="O521" s="230">
        <f>'9-6'!T64</f>
        <v>0</v>
      </c>
      <c r="P521" s="230">
        <f>'9-6'!U64</f>
        <v>0</v>
      </c>
      <c r="Q521" s="230">
        <f>'9-6'!V64</f>
        <v>0</v>
      </c>
      <c r="R521" s="230">
        <f>'9-6'!W64</f>
        <v>0</v>
      </c>
      <c r="S521" s="230">
        <f>'9-6'!X64</f>
        <v>0</v>
      </c>
      <c r="T521" s="230">
        <f>'9-6'!Y64</f>
        <v>0</v>
      </c>
      <c r="U521" s="230">
        <f>'9-6'!Z64</f>
        <v>0</v>
      </c>
      <c r="V521" s="230">
        <f>'9-6'!AA64</f>
        <v>0</v>
      </c>
      <c r="W521" s="230">
        <f>'9-6'!AB64</f>
        <v>0</v>
      </c>
      <c r="AE521" s="230">
        <f>'9-6'!Q64</f>
        <v>0</v>
      </c>
      <c r="AF521" s="230">
        <f>'9-6'!R64</f>
        <v>0</v>
      </c>
      <c r="AG521" s="230">
        <f>'9-6'!AC64</f>
        <v>0</v>
      </c>
    </row>
    <row r="522" spans="1:33" ht="12.75">
      <c r="A522" s="248" t="s">
        <v>161</v>
      </c>
      <c r="B522" s="233">
        <v>9</v>
      </c>
      <c r="C522" s="230">
        <f t="shared" si="24"/>
        <v>110010</v>
      </c>
      <c r="D522" s="231">
        <f>'9-6'!C65</f>
        <v>0</v>
      </c>
      <c r="E522" s="231">
        <f>'9-6'!J65</f>
        <v>0</v>
      </c>
      <c r="F522" s="230">
        <f t="shared" si="25"/>
        <v>0</v>
      </c>
      <c r="G522" s="230">
        <f>'9-6'!N65</f>
        <v>0</v>
      </c>
      <c r="H522" s="230">
        <f>'9-6'!O65</f>
        <v>0</v>
      </c>
      <c r="I522" s="230">
        <f>'9-6'!P65</f>
        <v>0</v>
      </c>
      <c r="N522" s="230">
        <f>'9-6'!S65</f>
        <v>0</v>
      </c>
      <c r="O522" s="230">
        <f>'9-6'!T65</f>
        <v>0</v>
      </c>
      <c r="P522" s="230">
        <f>'9-6'!U65</f>
        <v>0</v>
      </c>
      <c r="Q522" s="230">
        <f>'9-6'!V65</f>
        <v>0</v>
      </c>
      <c r="R522" s="230">
        <f>'9-6'!W65</f>
        <v>0</v>
      </c>
      <c r="S522" s="230">
        <f>'9-6'!X65</f>
        <v>0</v>
      </c>
      <c r="T522" s="230">
        <f>'9-6'!Y65</f>
        <v>0</v>
      </c>
      <c r="U522" s="230">
        <f>'9-6'!Z65</f>
        <v>0</v>
      </c>
      <c r="V522" s="230">
        <f>'9-6'!AA65</f>
        <v>0</v>
      </c>
      <c r="W522" s="230">
        <f>'9-6'!AB65</f>
        <v>0</v>
      </c>
      <c r="AE522" s="230">
        <f>'9-6'!Q65</f>
        <v>0</v>
      </c>
      <c r="AF522" s="230">
        <f>'9-6'!R65</f>
        <v>0</v>
      </c>
      <c r="AG522" s="230">
        <f>'9-6'!AC65</f>
        <v>0</v>
      </c>
    </row>
    <row r="523" spans="1:33" ht="12.75">
      <c r="A523" s="248" t="s">
        <v>161</v>
      </c>
      <c r="B523" s="233">
        <v>9</v>
      </c>
      <c r="C523" s="230">
        <f t="shared" si="24"/>
        <v>110010</v>
      </c>
      <c r="D523" s="231">
        <f>'9-6'!C66</f>
        <v>0</v>
      </c>
      <c r="E523" s="231">
        <f>'9-6'!J66</f>
        <v>0</v>
      </c>
      <c r="F523" s="230">
        <f t="shared" si="25"/>
        <v>0</v>
      </c>
      <c r="G523" s="230">
        <f>'9-6'!N66</f>
        <v>0</v>
      </c>
      <c r="H523" s="230">
        <f>'9-6'!O66</f>
        <v>0</v>
      </c>
      <c r="I523" s="230">
        <f>'9-6'!P66</f>
        <v>0</v>
      </c>
      <c r="N523" s="230">
        <f>'9-6'!S66</f>
        <v>0</v>
      </c>
      <c r="O523" s="230">
        <f>'9-6'!T66</f>
        <v>0</v>
      </c>
      <c r="P523" s="230">
        <f>'9-6'!U66</f>
        <v>0</v>
      </c>
      <c r="Q523" s="230">
        <f>'9-6'!V66</f>
        <v>0</v>
      </c>
      <c r="R523" s="230">
        <f>'9-6'!W66</f>
        <v>0</v>
      </c>
      <c r="S523" s="230">
        <f>'9-6'!X66</f>
        <v>0</v>
      </c>
      <c r="T523" s="230">
        <f>'9-6'!Y66</f>
        <v>0</v>
      </c>
      <c r="U523" s="230">
        <f>'9-6'!Z66</f>
        <v>0</v>
      </c>
      <c r="V523" s="230">
        <f>'9-6'!AA66</f>
        <v>0</v>
      </c>
      <c r="W523" s="230">
        <f>'9-6'!AB66</f>
        <v>0</v>
      </c>
      <c r="AE523" s="230">
        <f>'9-6'!Q66</f>
        <v>0</v>
      </c>
      <c r="AF523" s="230">
        <f>'9-6'!R66</f>
        <v>0</v>
      </c>
      <c r="AG523" s="230">
        <f>'9-6'!AC66</f>
        <v>0</v>
      </c>
    </row>
    <row r="524" spans="1:33" ht="12.75">
      <c r="A524" s="248" t="s">
        <v>161</v>
      </c>
      <c r="B524" s="233">
        <v>9</v>
      </c>
      <c r="C524" s="230">
        <f t="shared" si="24"/>
        <v>110010</v>
      </c>
      <c r="D524" s="231">
        <f>'9-6'!C67</f>
        <v>0</v>
      </c>
      <c r="E524" s="231">
        <f>'9-6'!J67</f>
        <v>0</v>
      </c>
      <c r="F524" s="230">
        <f t="shared" si="25"/>
        <v>0</v>
      </c>
      <c r="G524" s="230">
        <f>'9-6'!N67</f>
        <v>0</v>
      </c>
      <c r="H524" s="230">
        <f>'9-6'!O67</f>
        <v>0</v>
      </c>
      <c r="I524" s="230">
        <f>'9-6'!P67</f>
        <v>0</v>
      </c>
      <c r="N524" s="230">
        <f>'9-6'!S67</f>
        <v>0</v>
      </c>
      <c r="O524" s="230">
        <f>'9-6'!T67</f>
        <v>0</v>
      </c>
      <c r="P524" s="230">
        <f>'9-6'!U67</f>
        <v>0</v>
      </c>
      <c r="Q524" s="230">
        <f>'9-6'!V67</f>
        <v>0</v>
      </c>
      <c r="R524" s="230">
        <f>'9-6'!W67</f>
        <v>0</v>
      </c>
      <c r="S524" s="230">
        <f>'9-6'!X67</f>
        <v>0</v>
      </c>
      <c r="T524" s="230">
        <f>'9-6'!Y67</f>
        <v>0</v>
      </c>
      <c r="U524" s="230">
        <f>'9-6'!Z67</f>
        <v>0</v>
      </c>
      <c r="V524" s="230">
        <f>'9-6'!AA67</f>
        <v>0</v>
      </c>
      <c r="W524" s="230">
        <f>'9-6'!AB67</f>
        <v>0</v>
      </c>
      <c r="AE524" s="230">
        <f>'9-6'!Q67</f>
        <v>0</v>
      </c>
      <c r="AF524" s="230">
        <f>'9-6'!R67</f>
        <v>0</v>
      </c>
      <c r="AG524" s="230">
        <f>'9-6'!AC67</f>
        <v>0</v>
      </c>
    </row>
    <row r="525" spans="1:33" ht="12.75">
      <c r="A525" s="248" t="s">
        <v>161</v>
      </c>
      <c r="B525" s="233">
        <v>9</v>
      </c>
      <c r="C525" s="230">
        <f t="shared" si="24"/>
        <v>110010</v>
      </c>
      <c r="D525" s="231">
        <f>'9-6'!C68</f>
        <v>0</v>
      </c>
      <c r="E525" s="231">
        <f>'9-6'!J68</f>
        <v>0</v>
      </c>
      <c r="F525" s="230">
        <f t="shared" si="25"/>
        <v>0</v>
      </c>
      <c r="G525" s="230">
        <f>'9-6'!N68</f>
        <v>0</v>
      </c>
      <c r="H525" s="230">
        <f>'9-6'!O68</f>
        <v>0</v>
      </c>
      <c r="I525" s="230">
        <f>'9-6'!P68</f>
        <v>0</v>
      </c>
      <c r="N525" s="230">
        <f>'9-6'!S68</f>
        <v>0</v>
      </c>
      <c r="O525" s="230">
        <f>'9-6'!T68</f>
        <v>0</v>
      </c>
      <c r="P525" s="230">
        <f>'9-6'!U68</f>
        <v>0</v>
      </c>
      <c r="Q525" s="230">
        <f>'9-6'!V68</f>
        <v>0</v>
      </c>
      <c r="R525" s="230">
        <f>'9-6'!W68</f>
        <v>0</v>
      </c>
      <c r="S525" s="230">
        <f>'9-6'!X68</f>
        <v>0</v>
      </c>
      <c r="T525" s="230">
        <f>'9-6'!Y68</f>
        <v>0</v>
      </c>
      <c r="U525" s="230">
        <f>'9-6'!Z68</f>
        <v>0</v>
      </c>
      <c r="V525" s="230">
        <f>'9-6'!AA68</f>
        <v>0</v>
      </c>
      <c r="W525" s="230">
        <f>'9-6'!AB68</f>
        <v>0</v>
      </c>
      <c r="AE525" s="230">
        <f>'9-6'!Q68</f>
        <v>0</v>
      </c>
      <c r="AF525" s="230">
        <f>'9-6'!R68</f>
        <v>0</v>
      </c>
      <c r="AG525" s="230">
        <f>'9-6'!AC68</f>
        <v>0</v>
      </c>
    </row>
    <row r="526" spans="1:36" s="244" customFormat="1" ht="12.75">
      <c r="A526" s="249" t="s">
        <v>161</v>
      </c>
      <c r="B526" s="242">
        <v>9</v>
      </c>
      <c r="C526" s="243">
        <f t="shared" si="24"/>
        <v>110010</v>
      </c>
      <c r="D526" s="244">
        <f>'9-6'!C69</f>
        <v>0</v>
      </c>
      <c r="E526" s="244">
        <f>'9-6'!J69</f>
        <v>0</v>
      </c>
      <c r="F526" s="243">
        <f t="shared" si="25"/>
        <v>0</v>
      </c>
      <c r="G526" s="243">
        <f>'9-6'!N69</f>
        <v>0</v>
      </c>
      <c r="H526" s="243">
        <f>'9-6'!O69</f>
        <v>0</v>
      </c>
      <c r="I526" s="243">
        <f>'9-6'!P69</f>
        <v>0</v>
      </c>
      <c r="J526" s="243"/>
      <c r="K526" s="243"/>
      <c r="L526" s="243"/>
      <c r="M526" s="243"/>
      <c r="N526" s="243">
        <f>'9-6'!S69</f>
        <v>0</v>
      </c>
      <c r="O526" s="243">
        <f>'9-6'!T69</f>
        <v>0</v>
      </c>
      <c r="P526" s="243">
        <f>'9-6'!U69</f>
        <v>0</v>
      </c>
      <c r="Q526" s="243">
        <f>'9-6'!V69</f>
        <v>0</v>
      </c>
      <c r="R526" s="243">
        <f>'9-6'!W69</f>
        <v>0</v>
      </c>
      <c r="S526" s="243">
        <f>'9-6'!X69</f>
        <v>0</v>
      </c>
      <c r="T526" s="243">
        <f>'9-6'!Y69</f>
        <v>0</v>
      </c>
      <c r="U526" s="243">
        <f>'9-6'!Z69</f>
        <v>0</v>
      </c>
      <c r="V526" s="243">
        <f>'9-6'!AA69</f>
        <v>0</v>
      </c>
      <c r="W526" s="243">
        <f>'9-6'!AB69</f>
        <v>0</v>
      </c>
      <c r="X526" s="243"/>
      <c r="Y526" s="243"/>
      <c r="Z526" s="243"/>
      <c r="AA526" s="243"/>
      <c r="AB526" s="243"/>
      <c r="AC526" s="243"/>
      <c r="AD526" s="243"/>
      <c r="AE526" s="243">
        <f>'9-6'!Q69</f>
        <v>0</v>
      </c>
      <c r="AF526" s="243">
        <f>'9-6'!R69</f>
        <v>0</v>
      </c>
      <c r="AG526" s="243">
        <f>'9-6'!AC69</f>
        <v>0</v>
      </c>
      <c r="AH526" s="243"/>
      <c r="AI526" s="243"/>
      <c r="AJ526" s="243"/>
    </row>
    <row r="527" spans="1:6" ht="12.75">
      <c r="A527" s="250"/>
      <c r="B527" s="233"/>
      <c r="F527" s="230">
        <f t="shared" si="25"/>
        <v>0</v>
      </c>
    </row>
    <row r="528" spans="1:6" ht="12.75">
      <c r="A528" s="250"/>
      <c r="B528" s="233"/>
      <c r="F528" s="230">
        <f t="shared" si="25"/>
        <v>0</v>
      </c>
    </row>
    <row r="529" spans="1:6" ht="12.75">
      <c r="A529" s="250"/>
      <c r="B529" s="233"/>
      <c r="F529" s="230">
        <f t="shared" si="25"/>
        <v>0</v>
      </c>
    </row>
    <row r="530" spans="1:6" ht="12.75">
      <c r="A530" s="250"/>
      <c r="B530" s="233"/>
      <c r="F530" s="230">
        <f t="shared" si="25"/>
        <v>0</v>
      </c>
    </row>
    <row r="531" spans="1:6" ht="12.75">
      <c r="A531" s="250"/>
      <c r="B531" s="233"/>
      <c r="F531" s="230">
        <f t="shared" si="25"/>
        <v>0</v>
      </c>
    </row>
    <row r="532" spans="1:6" ht="12.75">
      <c r="A532" s="250"/>
      <c r="B532" s="233"/>
      <c r="F532" s="230">
        <f t="shared" si="25"/>
        <v>0</v>
      </c>
    </row>
    <row r="533" spans="1:6" ht="12.75">
      <c r="A533" s="250"/>
      <c r="B533" s="233"/>
      <c r="F533" s="230">
        <f t="shared" si="25"/>
        <v>0</v>
      </c>
    </row>
    <row r="534" spans="1:6" ht="12.75">
      <c r="A534" s="250"/>
      <c r="B534" s="233"/>
      <c r="F534" s="230">
        <f t="shared" si="25"/>
        <v>0</v>
      </c>
    </row>
    <row r="535" spans="1:6" ht="12.75">
      <c r="A535" s="250"/>
      <c r="B535" s="233"/>
      <c r="F535" s="230">
        <f t="shared" si="25"/>
        <v>0</v>
      </c>
    </row>
    <row r="536" spans="1:6" ht="12.75">
      <c r="A536" s="250"/>
      <c r="B536" s="233"/>
      <c r="F536" s="230">
        <f t="shared" si="25"/>
        <v>0</v>
      </c>
    </row>
    <row r="537" spans="1:6" ht="12.75">
      <c r="A537" s="250"/>
      <c r="B537" s="233"/>
      <c r="F537" s="230">
        <f t="shared" si="25"/>
        <v>0</v>
      </c>
    </row>
    <row r="538" spans="1:6" ht="12.75">
      <c r="A538" s="250"/>
      <c r="B538" s="233"/>
      <c r="F538" s="230">
        <f t="shared" si="25"/>
        <v>0</v>
      </c>
    </row>
    <row r="539" spans="1:6" ht="12.75">
      <c r="A539" s="250"/>
      <c r="B539" s="233"/>
      <c r="F539" s="230">
        <f t="shared" si="25"/>
        <v>0</v>
      </c>
    </row>
    <row r="540" spans="1:6" ht="12.75">
      <c r="A540" s="250"/>
      <c r="B540" s="233"/>
      <c r="F540" s="230">
        <f t="shared" si="25"/>
        <v>0</v>
      </c>
    </row>
    <row r="541" spans="1:6" ht="12.75">
      <c r="A541" s="250"/>
      <c r="B541" s="233"/>
      <c r="F541" s="230">
        <f t="shared" si="25"/>
        <v>0</v>
      </c>
    </row>
    <row r="542" spans="1:6" ht="12.75">
      <c r="A542" s="250"/>
      <c r="B542" s="233"/>
      <c r="F542" s="230">
        <f t="shared" si="25"/>
        <v>0</v>
      </c>
    </row>
    <row r="543" spans="1:6" ht="12.75">
      <c r="A543" s="250"/>
      <c r="B543" s="233"/>
      <c r="F543" s="230">
        <f t="shared" si="25"/>
        <v>0</v>
      </c>
    </row>
    <row r="544" spans="1:6" ht="12.75">
      <c r="A544" s="250"/>
      <c r="B544" s="233"/>
      <c r="F544" s="230">
        <f t="shared" si="25"/>
        <v>0</v>
      </c>
    </row>
    <row r="545" spans="1:6" ht="12.75">
      <c r="A545" s="250"/>
      <c r="B545" s="233"/>
      <c r="F545" s="230">
        <f t="shared" si="25"/>
        <v>0</v>
      </c>
    </row>
    <row r="546" spans="1:6" ht="12.75">
      <c r="A546" s="250"/>
      <c r="B546" s="233"/>
      <c r="F546" s="230">
        <f t="shared" si="25"/>
        <v>0</v>
      </c>
    </row>
    <row r="547" spans="1:6" ht="12.75">
      <c r="A547" s="250"/>
      <c r="B547" s="233"/>
      <c r="F547" s="230">
        <f t="shared" si="25"/>
        <v>0</v>
      </c>
    </row>
    <row r="548" spans="1:6" ht="12.75">
      <c r="A548" s="250"/>
      <c r="B548" s="233"/>
      <c r="F548" s="230">
        <f t="shared" si="25"/>
        <v>0</v>
      </c>
    </row>
    <row r="549" spans="1:6" ht="12.75">
      <c r="A549" s="250"/>
      <c r="B549" s="233"/>
      <c r="F549" s="230">
        <f aca="true" t="shared" si="26" ref="F549:F612">COUNTIF(G549:AJ549,"X")</f>
        <v>0</v>
      </c>
    </row>
    <row r="550" spans="1:6" ht="12.75">
      <c r="A550" s="250"/>
      <c r="B550" s="233"/>
      <c r="F550" s="230">
        <f t="shared" si="26"/>
        <v>0</v>
      </c>
    </row>
    <row r="551" spans="1:6" ht="12.75">
      <c r="A551" s="250"/>
      <c r="B551" s="233"/>
      <c r="F551" s="230">
        <f t="shared" si="26"/>
        <v>0</v>
      </c>
    </row>
    <row r="552" spans="1:6" ht="12.75">
      <c r="A552" s="250"/>
      <c r="B552" s="233"/>
      <c r="F552" s="230">
        <f t="shared" si="26"/>
        <v>0</v>
      </c>
    </row>
    <row r="553" spans="1:6" ht="12.75">
      <c r="A553" s="250"/>
      <c r="B553" s="233"/>
      <c r="F553" s="230">
        <f t="shared" si="26"/>
        <v>0</v>
      </c>
    </row>
    <row r="554" spans="1:6" ht="12.75">
      <c r="A554" s="250"/>
      <c r="B554" s="233"/>
      <c r="F554" s="230">
        <f t="shared" si="26"/>
        <v>0</v>
      </c>
    </row>
    <row r="555" spans="1:6" ht="12.75">
      <c r="A555" s="250"/>
      <c r="B555" s="233"/>
      <c r="F555" s="230">
        <f t="shared" si="26"/>
        <v>0</v>
      </c>
    </row>
    <row r="556" spans="1:6" ht="12.75">
      <c r="A556" s="250"/>
      <c r="B556" s="233"/>
      <c r="F556" s="230">
        <f t="shared" si="26"/>
        <v>0</v>
      </c>
    </row>
    <row r="557" spans="1:6" ht="12.75">
      <c r="A557" s="250"/>
      <c r="B557" s="233"/>
      <c r="F557" s="230">
        <f t="shared" si="26"/>
        <v>0</v>
      </c>
    </row>
    <row r="558" spans="1:6" ht="12.75">
      <c r="A558" s="250"/>
      <c r="B558" s="233"/>
      <c r="F558" s="230">
        <f t="shared" si="26"/>
        <v>0</v>
      </c>
    </row>
    <row r="559" spans="1:6" ht="12.75">
      <c r="A559" s="250"/>
      <c r="B559" s="233"/>
      <c r="F559" s="230">
        <f t="shared" si="26"/>
        <v>0</v>
      </c>
    </row>
    <row r="560" spans="1:6" ht="12.75">
      <c r="A560" s="250"/>
      <c r="B560" s="233"/>
      <c r="F560" s="230">
        <f t="shared" si="26"/>
        <v>0</v>
      </c>
    </row>
    <row r="561" spans="1:6" ht="12.75">
      <c r="A561" s="250"/>
      <c r="B561" s="233"/>
      <c r="F561" s="230">
        <f t="shared" si="26"/>
        <v>0</v>
      </c>
    </row>
    <row r="562" spans="1:6" ht="12.75">
      <c r="A562" s="250"/>
      <c r="B562" s="233"/>
      <c r="F562" s="230">
        <f t="shared" si="26"/>
        <v>0</v>
      </c>
    </row>
    <row r="563" spans="1:6" ht="12.75">
      <c r="A563" s="250"/>
      <c r="B563" s="233"/>
      <c r="F563" s="230">
        <f t="shared" si="26"/>
        <v>0</v>
      </c>
    </row>
    <row r="564" spans="1:6" ht="12.75">
      <c r="A564" s="250"/>
      <c r="B564" s="233"/>
      <c r="F564" s="230">
        <f t="shared" si="26"/>
        <v>0</v>
      </c>
    </row>
    <row r="565" spans="1:6" ht="12.75">
      <c r="A565" s="250"/>
      <c r="B565" s="233"/>
      <c r="F565" s="230">
        <f t="shared" si="26"/>
        <v>0</v>
      </c>
    </row>
    <row r="566" spans="1:6" ht="12.75">
      <c r="A566" s="250"/>
      <c r="B566" s="233"/>
      <c r="F566" s="230">
        <f t="shared" si="26"/>
        <v>0</v>
      </c>
    </row>
    <row r="567" spans="1:6" ht="12.75">
      <c r="A567" s="250"/>
      <c r="B567" s="233"/>
      <c r="F567" s="230">
        <f t="shared" si="26"/>
        <v>0</v>
      </c>
    </row>
    <row r="568" spans="1:6" ht="12.75">
      <c r="A568" s="250"/>
      <c r="B568" s="233"/>
      <c r="F568" s="230">
        <f t="shared" si="26"/>
        <v>0</v>
      </c>
    </row>
    <row r="569" spans="1:36" s="244" customFormat="1" ht="12.75">
      <c r="A569" s="251"/>
      <c r="B569" s="242"/>
      <c r="C569" s="243"/>
      <c r="F569" s="230">
        <f t="shared" si="26"/>
        <v>0</v>
      </c>
      <c r="G569" s="243"/>
      <c r="H569" s="243"/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  <c r="AJ569" s="243"/>
    </row>
    <row r="570" spans="1:6" ht="12.75">
      <c r="A570" s="250"/>
      <c r="B570" s="233"/>
      <c r="F570" s="230">
        <f t="shared" si="26"/>
        <v>0</v>
      </c>
    </row>
    <row r="571" spans="1:6" ht="12.75">
      <c r="A571" s="250"/>
      <c r="B571" s="233"/>
      <c r="F571" s="230">
        <f t="shared" si="26"/>
        <v>0</v>
      </c>
    </row>
    <row r="572" spans="1:6" ht="12.75">
      <c r="A572" s="250"/>
      <c r="B572" s="233"/>
      <c r="F572" s="230">
        <f t="shared" si="26"/>
        <v>0</v>
      </c>
    </row>
    <row r="573" spans="1:6" ht="12.75">
      <c r="A573" s="250"/>
      <c r="B573" s="233"/>
      <c r="F573" s="230">
        <f t="shared" si="26"/>
        <v>0</v>
      </c>
    </row>
    <row r="574" spans="1:6" ht="12.75">
      <c r="A574" s="250"/>
      <c r="B574" s="233"/>
      <c r="F574" s="230">
        <f t="shared" si="26"/>
        <v>0</v>
      </c>
    </row>
    <row r="575" spans="1:6" ht="12.75">
      <c r="A575" s="250"/>
      <c r="B575" s="233"/>
      <c r="F575" s="230">
        <f t="shared" si="26"/>
        <v>0</v>
      </c>
    </row>
    <row r="576" spans="1:6" ht="12.75">
      <c r="A576" s="250"/>
      <c r="B576" s="233"/>
      <c r="F576" s="230">
        <f t="shared" si="26"/>
        <v>0</v>
      </c>
    </row>
    <row r="577" spans="1:6" ht="12.75">
      <c r="A577" s="250"/>
      <c r="B577" s="233"/>
      <c r="F577" s="230">
        <f t="shared" si="26"/>
        <v>0</v>
      </c>
    </row>
    <row r="578" spans="1:6" ht="12.75">
      <c r="A578" s="250"/>
      <c r="B578" s="233"/>
      <c r="F578" s="230">
        <f t="shared" si="26"/>
        <v>0</v>
      </c>
    </row>
    <row r="579" spans="1:6" ht="12.75">
      <c r="A579" s="250"/>
      <c r="B579" s="233"/>
      <c r="F579" s="230">
        <f t="shared" si="26"/>
        <v>0</v>
      </c>
    </row>
    <row r="580" spans="1:6" ht="12.75">
      <c r="A580" s="250"/>
      <c r="B580" s="233"/>
      <c r="F580" s="230">
        <f t="shared" si="26"/>
        <v>0</v>
      </c>
    </row>
    <row r="581" spans="1:6" ht="12.75">
      <c r="A581" s="250"/>
      <c r="B581" s="233"/>
      <c r="F581" s="230">
        <f t="shared" si="26"/>
        <v>0</v>
      </c>
    </row>
    <row r="582" spans="1:6" ht="12.75">
      <c r="A582" s="250"/>
      <c r="B582" s="233"/>
      <c r="F582" s="230">
        <f t="shared" si="26"/>
        <v>0</v>
      </c>
    </row>
    <row r="583" spans="1:6" ht="12.75">
      <c r="A583" s="250"/>
      <c r="B583" s="233"/>
      <c r="F583" s="230">
        <f t="shared" si="26"/>
        <v>0</v>
      </c>
    </row>
    <row r="584" spans="1:6" ht="12.75">
      <c r="A584" s="250"/>
      <c r="B584" s="233"/>
      <c r="F584" s="230">
        <f t="shared" si="26"/>
        <v>0</v>
      </c>
    </row>
    <row r="585" spans="1:6" ht="12.75">
      <c r="A585" s="250"/>
      <c r="B585" s="233"/>
      <c r="F585" s="230">
        <f t="shared" si="26"/>
        <v>0</v>
      </c>
    </row>
    <row r="586" spans="1:6" ht="12.75">
      <c r="A586" s="250"/>
      <c r="B586" s="233"/>
      <c r="F586" s="230">
        <f t="shared" si="26"/>
        <v>0</v>
      </c>
    </row>
    <row r="587" spans="1:6" ht="12.75">
      <c r="A587" s="250"/>
      <c r="B587" s="233"/>
      <c r="F587" s="230">
        <f t="shared" si="26"/>
        <v>0</v>
      </c>
    </row>
    <row r="588" spans="1:6" ht="12.75">
      <c r="A588" s="250"/>
      <c r="B588" s="233"/>
      <c r="F588" s="230">
        <f t="shared" si="26"/>
        <v>0</v>
      </c>
    </row>
    <row r="589" spans="1:6" ht="12.75">
      <c r="A589" s="250"/>
      <c r="B589" s="233"/>
      <c r="F589" s="230">
        <f t="shared" si="26"/>
        <v>0</v>
      </c>
    </row>
    <row r="590" spans="1:6" ht="12.75">
      <c r="A590" s="250"/>
      <c r="B590" s="233"/>
      <c r="F590" s="230">
        <f t="shared" si="26"/>
        <v>0</v>
      </c>
    </row>
    <row r="591" spans="1:6" ht="12.75">
      <c r="A591" s="250"/>
      <c r="B591" s="233"/>
      <c r="F591" s="230">
        <f t="shared" si="26"/>
        <v>0</v>
      </c>
    </row>
    <row r="592" spans="1:6" ht="12.75">
      <c r="A592" s="250"/>
      <c r="B592" s="233"/>
      <c r="F592" s="230">
        <f t="shared" si="26"/>
        <v>0</v>
      </c>
    </row>
    <row r="593" spans="1:6" ht="12.75">
      <c r="A593" s="250"/>
      <c r="B593" s="233"/>
      <c r="F593" s="230">
        <f t="shared" si="26"/>
        <v>0</v>
      </c>
    </row>
    <row r="594" spans="1:6" ht="12.75">
      <c r="A594" s="250"/>
      <c r="B594" s="233"/>
      <c r="F594" s="230">
        <f t="shared" si="26"/>
        <v>0</v>
      </c>
    </row>
    <row r="595" spans="1:6" ht="12.75">
      <c r="A595" s="250"/>
      <c r="B595" s="233"/>
      <c r="F595" s="230">
        <f t="shared" si="26"/>
        <v>0</v>
      </c>
    </row>
    <row r="596" spans="1:6" ht="12.75">
      <c r="A596" s="250"/>
      <c r="B596" s="233"/>
      <c r="F596" s="230">
        <f t="shared" si="26"/>
        <v>0</v>
      </c>
    </row>
    <row r="597" spans="1:6" ht="12.75">
      <c r="A597" s="250"/>
      <c r="B597" s="233"/>
      <c r="F597" s="230">
        <f t="shared" si="26"/>
        <v>0</v>
      </c>
    </row>
    <row r="598" spans="1:6" ht="12.75">
      <c r="A598" s="250"/>
      <c r="B598" s="233"/>
      <c r="F598" s="230">
        <f t="shared" si="26"/>
        <v>0</v>
      </c>
    </row>
    <row r="599" spans="1:6" ht="12.75">
      <c r="A599" s="250"/>
      <c r="B599" s="233"/>
      <c r="F599" s="230">
        <f t="shared" si="26"/>
        <v>0</v>
      </c>
    </row>
    <row r="600" spans="1:6" ht="12.75">
      <c r="A600" s="250"/>
      <c r="B600" s="233"/>
      <c r="F600" s="230">
        <f t="shared" si="26"/>
        <v>0</v>
      </c>
    </row>
    <row r="601" spans="1:6" ht="12.75">
      <c r="A601" s="250"/>
      <c r="B601" s="233"/>
      <c r="F601" s="230">
        <f t="shared" si="26"/>
        <v>0</v>
      </c>
    </row>
    <row r="602" spans="1:6" ht="12.75">
      <c r="A602" s="250"/>
      <c r="B602" s="233"/>
      <c r="F602" s="230">
        <f t="shared" si="26"/>
        <v>0</v>
      </c>
    </row>
    <row r="603" spans="1:6" ht="12.75">
      <c r="A603" s="250"/>
      <c r="B603" s="233"/>
      <c r="F603" s="230">
        <f t="shared" si="26"/>
        <v>0</v>
      </c>
    </row>
    <row r="604" spans="1:6" ht="12.75">
      <c r="A604" s="250"/>
      <c r="B604" s="233"/>
      <c r="F604" s="230">
        <f t="shared" si="26"/>
        <v>0</v>
      </c>
    </row>
    <row r="605" spans="1:6" ht="12.75">
      <c r="A605" s="250"/>
      <c r="B605" s="233"/>
      <c r="F605" s="230">
        <f t="shared" si="26"/>
        <v>0</v>
      </c>
    </row>
    <row r="606" spans="1:6" ht="12.75">
      <c r="A606" s="250"/>
      <c r="B606" s="233"/>
      <c r="F606" s="230">
        <f t="shared" si="26"/>
        <v>0</v>
      </c>
    </row>
    <row r="607" spans="1:6" ht="12.75">
      <c r="A607" s="250"/>
      <c r="B607" s="233"/>
      <c r="F607" s="230">
        <f t="shared" si="26"/>
        <v>0</v>
      </c>
    </row>
    <row r="608" spans="1:6" ht="12.75">
      <c r="A608" s="250"/>
      <c r="B608" s="233"/>
      <c r="F608" s="230">
        <f t="shared" si="26"/>
        <v>0</v>
      </c>
    </row>
    <row r="609" spans="1:6" ht="12.75">
      <c r="A609" s="250"/>
      <c r="B609" s="233"/>
      <c r="F609" s="230">
        <f t="shared" si="26"/>
        <v>0</v>
      </c>
    </row>
    <row r="610" spans="1:6" ht="12.75">
      <c r="A610" s="250"/>
      <c r="B610" s="233"/>
      <c r="F610" s="230">
        <f t="shared" si="26"/>
        <v>0</v>
      </c>
    </row>
    <row r="611" spans="1:6" ht="12.75">
      <c r="A611" s="250"/>
      <c r="B611" s="233"/>
      <c r="F611" s="230">
        <f t="shared" si="26"/>
        <v>0</v>
      </c>
    </row>
    <row r="612" spans="1:36" s="244" customFormat="1" ht="12.75">
      <c r="A612" s="251"/>
      <c r="B612" s="242"/>
      <c r="C612" s="243"/>
      <c r="F612" s="230">
        <f t="shared" si="26"/>
        <v>0</v>
      </c>
      <c r="G612" s="243"/>
      <c r="H612" s="243"/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  <c r="AJ612" s="243"/>
    </row>
    <row r="613" spans="1:6" ht="12.75">
      <c r="A613" s="250"/>
      <c r="B613" s="233"/>
      <c r="F613" s="230">
        <f aca="true" t="shared" si="27" ref="F613:F676">COUNTIF(G613:AJ613,"X")</f>
        <v>0</v>
      </c>
    </row>
    <row r="614" spans="1:6" ht="12.75">
      <c r="A614" s="250"/>
      <c r="B614" s="233"/>
      <c r="F614" s="230">
        <f t="shared" si="27"/>
        <v>0</v>
      </c>
    </row>
    <row r="615" spans="1:6" ht="12.75">
      <c r="A615" s="250"/>
      <c r="B615" s="233"/>
      <c r="F615" s="230">
        <f t="shared" si="27"/>
        <v>0</v>
      </c>
    </row>
    <row r="616" spans="1:6" ht="12.75">
      <c r="A616" s="250"/>
      <c r="B616" s="233"/>
      <c r="F616" s="230">
        <f t="shared" si="27"/>
        <v>0</v>
      </c>
    </row>
    <row r="617" spans="1:6" ht="12.75">
      <c r="A617" s="250"/>
      <c r="B617" s="233"/>
      <c r="F617" s="230">
        <f t="shared" si="27"/>
        <v>0</v>
      </c>
    </row>
    <row r="618" spans="1:6" ht="12.75">
      <c r="A618" s="250"/>
      <c r="B618" s="233"/>
      <c r="F618" s="230">
        <f t="shared" si="27"/>
        <v>0</v>
      </c>
    </row>
    <row r="619" spans="1:6" ht="12.75">
      <c r="A619" s="250"/>
      <c r="B619" s="233"/>
      <c r="F619" s="230">
        <f t="shared" si="27"/>
        <v>0</v>
      </c>
    </row>
    <row r="620" spans="1:6" ht="12.75">
      <c r="A620" s="250"/>
      <c r="B620" s="233"/>
      <c r="F620" s="230">
        <f t="shared" si="27"/>
        <v>0</v>
      </c>
    </row>
    <row r="621" spans="1:6" ht="12.75">
      <c r="A621" s="250"/>
      <c r="B621" s="233"/>
      <c r="F621" s="230">
        <f t="shared" si="27"/>
        <v>0</v>
      </c>
    </row>
    <row r="622" spans="1:6" ht="12.75">
      <c r="A622" s="250"/>
      <c r="B622" s="233"/>
      <c r="F622" s="230">
        <f t="shared" si="27"/>
        <v>0</v>
      </c>
    </row>
    <row r="623" spans="1:6" ht="12.75">
      <c r="A623" s="250"/>
      <c r="B623" s="233"/>
      <c r="F623" s="230">
        <f t="shared" si="27"/>
        <v>0</v>
      </c>
    </row>
    <row r="624" spans="1:6" ht="12.75">
      <c r="A624" s="250"/>
      <c r="B624" s="233"/>
      <c r="F624" s="230">
        <f t="shared" si="27"/>
        <v>0</v>
      </c>
    </row>
    <row r="625" spans="1:6" ht="12.75">
      <c r="A625" s="250"/>
      <c r="B625" s="233"/>
      <c r="F625" s="230">
        <f t="shared" si="27"/>
        <v>0</v>
      </c>
    </row>
    <row r="626" spans="1:6" ht="12.75">
      <c r="A626" s="250"/>
      <c r="B626" s="233"/>
      <c r="F626" s="230">
        <f t="shared" si="27"/>
        <v>0</v>
      </c>
    </row>
    <row r="627" spans="1:6" ht="12.75">
      <c r="A627" s="250"/>
      <c r="B627" s="233"/>
      <c r="F627" s="230">
        <f t="shared" si="27"/>
        <v>0</v>
      </c>
    </row>
    <row r="628" spans="1:6" ht="12.75">
      <c r="A628" s="250"/>
      <c r="B628" s="233"/>
      <c r="F628" s="230">
        <f t="shared" si="27"/>
        <v>0</v>
      </c>
    </row>
    <row r="629" spans="1:6" ht="12.75">
      <c r="A629" s="250"/>
      <c r="B629" s="233"/>
      <c r="F629" s="230">
        <f t="shared" si="27"/>
        <v>0</v>
      </c>
    </row>
    <row r="630" spans="1:6" ht="12.75">
      <c r="A630" s="250"/>
      <c r="B630" s="233"/>
      <c r="F630" s="230">
        <f t="shared" si="27"/>
        <v>0</v>
      </c>
    </row>
    <row r="631" spans="1:6" ht="12.75">
      <c r="A631" s="250"/>
      <c r="B631" s="233"/>
      <c r="F631" s="230">
        <f t="shared" si="27"/>
        <v>0</v>
      </c>
    </row>
    <row r="632" spans="1:6" ht="12.75">
      <c r="A632" s="250"/>
      <c r="B632" s="233"/>
      <c r="F632" s="230">
        <f t="shared" si="27"/>
        <v>0</v>
      </c>
    </row>
    <row r="633" spans="1:6" ht="12.75">
      <c r="A633" s="250"/>
      <c r="B633" s="233"/>
      <c r="F633" s="230">
        <f t="shared" si="27"/>
        <v>0</v>
      </c>
    </row>
    <row r="634" spans="1:6" ht="12.75">
      <c r="A634" s="250"/>
      <c r="B634" s="233"/>
      <c r="F634" s="230">
        <f t="shared" si="27"/>
        <v>0</v>
      </c>
    </row>
    <row r="635" spans="1:6" ht="12.75">
      <c r="A635" s="250"/>
      <c r="B635" s="233"/>
      <c r="F635" s="230">
        <f t="shared" si="27"/>
        <v>0</v>
      </c>
    </row>
    <row r="636" spans="1:6" ht="12.75">
      <c r="A636" s="250"/>
      <c r="B636" s="233"/>
      <c r="F636" s="230">
        <f t="shared" si="27"/>
        <v>0</v>
      </c>
    </row>
    <row r="637" spans="1:6" ht="12.75">
      <c r="A637" s="250"/>
      <c r="B637" s="233"/>
      <c r="F637" s="230">
        <f t="shared" si="27"/>
        <v>0</v>
      </c>
    </row>
    <row r="638" spans="1:6" ht="12.75">
      <c r="A638" s="250"/>
      <c r="B638" s="233"/>
      <c r="F638" s="230">
        <f t="shared" si="27"/>
        <v>0</v>
      </c>
    </row>
    <row r="639" spans="1:6" ht="12.75">
      <c r="A639" s="250"/>
      <c r="B639" s="233"/>
      <c r="F639" s="230">
        <f t="shared" si="27"/>
        <v>0</v>
      </c>
    </row>
    <row r="640" spans="1:6" ht="12.75">
      <c r="A640" s="250"/>
      <c r="B640" s="233"/>
      <c r="F640" s="230">
        <f t="shared" si="27"/>
        <v>0</v>
      </c>
    </row>
    <row r="641" spans="1:6" ht="12.75">
      <c r="A641" s="250"/>
      <c r="B641" s="233"/>
      <c r="F641" s="230">
        <f t="shared" si="27"/>
        <v>0</v>
      </c>
    </row>
    <row r="642" spans="1:6" ht="12.75">
      <c r="A642" s="250"/>
      <c r="B642" s="233"/>
      <c r="F642" s="230">
        <f t="shared" si="27"/>
        <v>0</v>
      </c>
    </row>
    <row r="643" spans="1:6" ht="12.75">
      <c r="A643" s="250"/>
      <c r="B643" s="233"/>
      <c r="F643" s="230">
        <f t="shared" si="27"/>
        <v>0</v>
      </c>
    </row>
    <row r="644" spans="1:6" ht="12.75">
      <c r="A644" s="250"/>
      <c r="B644" s="233"/>
      <c r="F644" s="230">
        <f t="shared" si="27"/>
        <v>0</v>
      </c>
    </row>
    <row r="645" spans="1:6" ht="12.75">
      <c r="A645" s="250"/>
      <c r="B645" s="233"/>
      <c r="F645" s="230">
        <f t="shared" si="27"/>
        <v>0</v>
      </c>
    </row>
    <row r="646" spans="1:6" ht="12.75">
      <c r="A646" s="250"/>
      <c r="B646" s="233"/>
      <c r="F646" s="230">
        <f t="shared" si="27"/>
        <v>0</v>
      </c>
    </row>
    <row r="647" spans="1:6" ht="12.75">
      <c r="A647" s="250"/>
      <c r="B647" s="233"/>
      <c r="F647" s="230">
        <f t="shared" si="27"/>
        <v>0</v>
      </c>
    </row>
    <row r="648" spans="1:6" ht="12.75">
      <c r="A648" s="250"/>
      <c r="B648" s="233"/>
      <c r="F648" s="230">
        <f t="shared" si="27"/>
        <v>0</v>
      </c>
    </row>
    <row r="649" spans="1:6" ht="12.75">
      <c r="A649" s="250"/>
      <c r="B649" s="233"/>
      <c r="F649" s="230">
        <f t="shared" si="27"/>
        <v>0</v>
      </c>
    </row>
    <row r="650" spans="1:6" ht="12.75">
      <c r="A650" s="250"/>
      <c r="B650" s="233"/>
      <c r="F650" s="230">
        <f t="shared" si="27"/>
        <v>0</v>
      </c>
    </row>
    <row r="651" spans="1:6" ht="12.75">
      <c r="A651" s="250"/>
      <c r="B651" s="233"/>
      <c r="F651" s="230">
        <f t="shared" si="27"/>
        <v>0</v>
      </c>
    </row>
    <row r="652" spans="1:6" ht="12.75">
      <c r="A652" s="250"/>
      <c r="B652" s="233"/>
      <c r="F652" s="230">
        <f t="shared" si="27"/>
        <v>0</v>
      </c>
    </row>
    <row r="653" spans="1:6" ht="12.75">
      <c r="A653" s="250"/>
      <c r="B653" s="233"/>
      <c r="F653" s="230">
        <f t="shared" si="27"/>
        <v>0</v>
      </c>
    </row>
    <row r="654" spans="1:6" ht="12.75">
      <c r="A654" s="250"/>
      <c r="B654" s="233"/>
      <c r="F654" s="230">
        <f t="shared" si="27"/>
        <v>0</v>
      </c>
    </row>
    <row r="655" spans="1:36" s="244" customFormat="1" ht="12.75">
      <c r="A655" s="251"/>
      <c r="B655" s="242"/>
      <c r="C655" s="243"/>
      <c r="F655" s="230">
        <f t="shared" si="27"/>
        <v>0</v>
      </c>
      <c r="G655" s="243"/>
      <c r="H655" s="243"/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  <c r="AJ655" s="243"/>
    </row>
    <row r="656" spans="1:6" ht="12.75">
      <c r="A656" s="252"/>
      <c r="B656" s="233"/>
      <c r="F656" s="230">
        <f t="shared" si="27"/>
        <v>0</v>
      </c>
    </row>
    <row r="657" spans="1:6" ht="12.75">
      <c r="A657" s="252"/>
      <c r="B657" s="233"/>
      <c r="F657" s="230">
        <f t="shared" si="27"/>
        <v>0</v>
      </c>
    </row>
    <row r="658" spans="1:6" ht="12.75">
      <c r="A658" s="252"/>
      <c r="B658" s="233"/>
      <c r="F658" s="230">
        <f t="shared" si="27"/>
        <v>0</v>
      </c>
    </row>
    <row r="659" spans="1:6" ht="12.75">
      <c r="A659" s="252"/>
      <c r="B659" s="233"/>
      <c r="F659" s="230">
        <f t="shared" si="27"/>
        <v>0</v>
      </c>
    </row>
    <row r="660" spans="1:6" ht="12.75">
      <c r="A660" s="252"/>
      <c r="B660" s="233"/>
      <c r="F660" s="230">
        <f t="shared" si="27"/>
        <v>0</v>
      </c>
    </row>
    <row r="661" spans="1:6" ht="12.75">
      <c r="A661" s="252"/>
      <c r="B661" s="233"/>
      <c r="F661" s="230">
        <f t="shared" si="27"/>
        <v>0</v>
      </c>
    </row>
    <row r="662" spans="1:6" ht="12.75">
      <c r="A662" s="252"/>
      <c r="B662" s="233"/>
      <c r="F662" s="230">
        <f t="shared" si="27"/>
        <v>0</v>
      </c>
    </row>
    <row r="663" spans="1:6" ht="12.75">
      <c r="A663" s="252"/>
      <c r="B663" s="233"/>
      <c r="F663" s="230">
        <f t="shared" si="27"/>
        <v>0</v>
      </c>
    </row>
    <row r="664" spans="1:6" ht="12.75">
      <c r="A664" s="252"/>
      <c r="B664" s="233"/>
      <c r="F664" s="230">
        <f t="shared" si="27"/>
        <v>0</v>
      </c>
    </row>
    <row r="665" spans="1:6" ht="12.75">
      <c r="A665" s="252"/>
      <c r="B665" s="233"/>
      <c r="F665" s="230">
        <f t="shared" si="27"/>
        <v>0</v>
      </c>
    </row>
    <row r="666" spans="1:6" ht="12.75">
      <c r="A666" s="252"/>
      <c r="B666" s="233"/>
      <c r="F666" s="230">
        <f t="shared" si="27"/>
        <v>0</v>
      </c>
    </row>
    <row r="667" spans="1:6" ht="12.75">
      <c r="A667" s="252"/>
      <c r="B667" s="233"/>
      <c r="F667" s="230">
        <f t="shared" si="27"/>
        <v>0</v>
      </c>
    </row>
    <row r="668" spans="1:6" ht="12.75">
      <c r="A668" s="252"/>
      <c r="B668" s="233"/>
      <c r="F668" s="230">
        <f t="shared" si="27"/>
        <v>0</v>
      </c>
    </row>
    <row r="669" spans="1:6" ht="12.75">
      <c r="A669" s="252"/>
      <c r="B669" s="233"/>
      <c r="F669" s="230">
        <f t="shared" si="27"/>
        <v>0</v>
      </c>
    </row>
    <row r="670" spans="1:6" ht="12.75">
      <c r="A670" s="252"/>
      <c r="B670" s="233"/>
      <c r="F670" s="230">
        <f t="shared" si="27"/>
        <v>0</v>
      </c>
    </row>
    <row r="671" spans="1:6" ht="12.75">
      <c r="A671" s="252"/>
      <c r="B671" s="233"/>
      <c r="F671" s="230">
        <f t="shared" si="27"/>
        <v>0</v>
      </c>
    </row>
    <row r="672" spans="1:6" ht="12.75">
      <c r="A672" s="252"/>
      <c r="B672" s="233"/>
      <c r="F672" s="230">
        <f t="shared" si="27"/>
        <v>0</v>
      </c>
    </row>
    <row r="673" spans="1:6" ht="12.75">
      <c r="A673" s="252"/>
      <c r="B673" s="233"/>
      <c r="F673" s="230">
        <f t="shared" si="27"/>
        <v>0</v>
      </c>
    </row>
    <row r="674" spans="1:6" ht="12.75">
      <c r="A674" s="252"/>
      <c r="B674" s="233"/>
      <c r="F674" s="230">
        <f t="shared" si="27"/>
        <v>0</v>
      </c>
    </row>
    <row r="675" spans="1:6" ht="12.75">
      <c r="A675" s="252"/>
      <c r="B675" s="233"/>
      <c r="F675" s="230">
        <f t="shared" si="27"/>
        <v>0</v>
      </c>
    </row>
    <row r="676" spans="1:6" ht="12.75">
      <c r="A676" s="252"/>
      <c r="B676" s="233"/>
      <c r="F676" s="230">
        <f t="shared" si="27"/>
        <v>0</v>
      </c>
    </row>
    <row r="677" spans="1:6" ht="12.75">
      <c r="A677" s="252"/>
      <c r="B677" s="233"/>
      <c r="F677" s="230">
        <f aca="true" t="shared" si="28" ref="F677:F740">COUNTIF(G677:AJ677,"X")</f>
        <v>0</v>
      </c>
    </row>
    <row r="678" spans="1:6" ht="12.75">
      <c r="A678" s="252"/>
      <c r="B678" s="233"/>
      <c r="F678" s="230">
        <f t="shared" si="28"/>
        <v>0</v>
      </c>
    </row>
    <row r="679" spans="1:6" ht="12.75">
      <c r="A679" s="252"/>
      <c r="B679" s="233"/>
      <c r="F679" s="230">
        <f t="shared" si="28"/>
        <v>0</v>
      </c>
    </row>
    <row r="680" spans="1:6" ht="12.75">
      <c r="A680" s="252"/>
      <c r="B680" s="233"/>
      <c r="F680" s="230">
        <f t="shared" si="28"/>
        <v>0</v>
      </c>
    </row>
    <row r="681" spans="1:6" ht="12.75">
      <c r="A681" s="252"/>
      <c r="B681" s="233"/>
      <c r="F681" s="230">
        <f t="shared" si="28"/>
        <v>0</v>
      </c>
    </row>
    <row r="682" spans="1:6" ht="12.75">
      <c r="A682" s="252"/>
      <c r="B682" s="233"/>
      <c r="F682" s="230">
        <f t="shared" si="28"/>
        <v>0</v>
      </c>
    </row>
    <row r="683" spans="1:6" ht="12.75">
      <c r="A683" s="252"/>
      <c r="B683" s="233"/>
      <c r="F683" s="230">
        <f t="shared" si="28"/>
        <v>0</v>
      </c>
    </row>
    <row r="684" spans="1:6" ht="12.75">
      <c r="A684" s="252"/>
      <c r="B684" s="233"/>
      <c r="F684" s="230">
        <f t="shared" si="28"/>
        <v>0</v>
      </c>
    </row>
    <row r="685" spans="1:6" ht="12.75">
      <c r="A685" s="252"/>
      <c r="B685" s="233"/>
      <c r="F685" s="230">
        <f t="shared" si="28"/>
        <v>0</v>
      </c>
    </row>
    <row r="686" spans="1:6" ht="12.75">
      <c r="A686" s="252"/>
      <c r="B686" s="233"/>
      <c r="F686" s="230">
        <f t="shared" si="28"/>
        <v>0</v>
      </c>
    </row>
    <row r="687" spans="1:6" ht="12.75">
      <c r="A687" s="252"/>
      <c r="B687" s="233"/>
      <c r="F687" s="230">
        <f t="shared" si="28"/>
        <v>0</v>
      </c>
    </row>
    <row r="688" spans="1:6" ht="12.75">
      <c r="A688" s="252"/>
      <c r="B688" s="233"/>
      <c r="F688" s="230">
        <f t="shared" si="28"/>
        <v>0</v>
      </c>
    </row>
    <row r="689" spans="1:6" ht="12.75">
      <c r="A689" s="252"/>
      <c r="B689" s="233"/>
      <c r="F689" s="230">
        <f t="shared" si="28"/>
        <v>0</v>
      </c>
    </row>
    <row r="690" spans="1:6" ht="12.75">
      <c r="A690" s="252"/>
      <c r="B690" s="233"/>
      <c r="F690" s="230">
        <f t="shared" si="28"/>
        <v>0</v>
      </c>
    </row>
    <row r="691" spans="1:6" ht="12.75">
      <c r="A691" s="252"/>
      <c r="B691" s="233"/>
      <c r="F691" s="230">
        <f t="shared" si="28"/>
        <v>0</v>
      </c>
    </row>
    <row r="692" spans="1:6" ht="12.75">
      <c r="A692" s="252"/>
      <c r="B692" s="233"/>
      <c r="F692" s="230">
        <f t="shared" si="28"/>
        <v>0</v>
      </c>
    </row>
    <row r="693" spans="1:6" ht="12.75">
      <c r="A693" s="252"/>
      <c r="B693" s="233"/>
      <c r="F693" s="230">
        <f t="shared" si="28"/>
        <v>0</v>
      </c>
    </row>
    <row r="694" spans="1:6" ht="12.75">
      <c r="A694" s="252"/>
      <c r="B694" s="233"/>
      <c r="F694" s="230">
        <f t="shared" si="28"/>
        <v>0</v>
      </c>
    </row>
    <row r="695" spans="1:6" ht="12.75">
      <c r="A695" s="252"/>
      <c r="B695" s="233"/>
      <c r="F695" s="230">
        <f t="shared" si="28"/>
        <v>0</v>
      </c>
    </row>
    <row r="696" spans="1:6" ht="12.75">
      <c r="A696" s="252"/>
      <c r="B696" s="233"/>
      <c r="F696" s="230">
        <f t="shared" si="28"/>
        <v>0</v>
      </c>
    </row>
    <row r="697" spans="1:6" ht="12.75">
      <c r="A697" s="252"/>
      <c r="B697" s="233"/>
      <c r="F697" s="230">
        <f t="shared" si="28"/>
        <v>0</v>
      </c>
    </row>
    <row r="698" spans="1:36" s="244" customFormat="1" ht="12.75">
      <c r="A698" s="253"/>
      <c r="B698" s="242"/>
      <c r="C698" s="243"/>
      <c r="F698" s="230">
        <f t="shared" si="28"/>
        <v>0</v>
      </c>
      <c r="G698" s="243"/>
      <c r="H698" s="243"/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  <c r="AJ698" s="243"/>
    </row>
    <row r="699" spans="1:6" ht="12.75">
      <c r="A699" s="252"/>
      <c r="B699" s="233"/>
      <c r="F699" s="230">
        <f t="shared" si="28"/>
        <v>0</v>
      </c>
    </row>
    <row r="700" spans="1:6" ht="12.75">
      <c r="A700" s="252"/>
      <c r="B700" s="233"/>
      <c r="F700" s="230">
        <f t="shared" si="28"/>
        <v>0</v>
      </c>
    </row>
    <row r="701" spans="1:6" ht="12.75">
      <c r="A701" s="252"/>
      <c r="B701" s="233"/>
      <c r="F701" s="230">
        <f t="shared" si="28"/>
        <v>0</v>
      </c>
    </row>
    <row r="702" spans="1:6" ht="12.75">
      <c r="A702" s="252"/>
      <c r="B702" s="233"/>
      <c r="F702" s="230">
        <f t="shared" si="28"/>
        <v>0</v>
      </c>
    </row>
    <row r="703" spans="1:6" ht="12.75">
      <c r="A703" s="252"/>
      <c r="B703" s="233"/>
      <c r="F703" s="230">
        <f t="shared" si="28"/>
        <v>0</v>
      </c>
    </row>
    <row r="704" spans="1:6" ht="12.75">
      <c r="A704" s="252"/>
      <c r="B704" s="233"/>
      <c r="F704" s="230">
        <f t="shared" si="28"/>
        <v>0</v>
      </c>
    </row>
    <row r="705" spans="1:6" ht="12.75">
      <c r="A705" s="252"/>
      <c r="B705" s="233"/>
      <c r="F705" s="230">
        <f t="shared" si="28"/>
        <v>0</v>
      </c>
    </row>
    <row r="706" spans="1:6" ht="12.75">
      <c r="A706" s="252"/>
      <c r="B706" s="233"/>
      <c r="F706" s="230">
        <f t="shared" si="28"/>
        <v>0</v>
      </c>
    </row>
    <row r="707" spans="1:6" ht="12.75">
      <c r="A707" s="252"/>
      <c r="B707" s="233"/>
      <c r="F707" s="230">
        <f t="shared" si="28"/>
        <v>0</v>
      </c>
    </row>
    <row r="708" spans="1:6" ht="12.75">
      <c r="A708" s="252"/>
      <c r="B708" s="233"/>
      <c r="F708" s="230">
        <f t="shared" si="28"/>
        <v>0</v>
      </c>
    </row>
    <row r="709" spans="1:6" ht="12.75">
      <c r="A709" s="252"/>
      <c r="B709" s="233"/>
      <c r="F709" s="230">
        <f t="shared" si="28"/>
        <v>0</v>
      </c>
    </row>
    <row r="710" spans="1:6" ht="12.75">
      <c r="A710" s="252"/>
      <c r="B710" s="233"/>
      <c r="F710" s="230">
        <f t="shared" si="28"/>
        <v>0</v>
      </c>
    </row>
    <row r="711" spans="1:6" ht="12.75">
      <c r="A711" s="252"/>
      <c r="B711" s="233"/>
      <c r="F711" s="230">
        <f t="shared" si="28"/>
        <v>0</v>
      </c>
    </row>
    <row r="712" spans="1:6" ht="12.75">
      <c r="A712" s="252"/>
      <c r="B712" s="233"/>
      <c r="F712" s="230">
        <f t="shared" si="28"/>
        <v>0</v>
      </c>
    </row>
    <row r="713" spans="1:6" ht="12.75">
      <c r="A713" s="252"/>
      <c r="B713" s="233"/>
      <c r="F713" s="230">
        <f t="shared" si="28"/>
        <v>0</v>
      </c>
    </row>
    <row r="714" spans="1:6" ht="12.75">
      <c r="A714" s="252"/>
      <c r="B714" s="233"/>
      <c r="F714" s="230">
        <f t="shared" si="28"/>
        <v>0</v>
      </c>
    </row>
    <row r="715" spans="1:6" ht="12.75">
      <c r="A715" s="252"/>
      <c r="B715" s="233"/>
      <c r="F715" s="230">
        <f t="shared" si="28"/>
        <v>0</v>
      </c>
    </row>
    <row r="716" spans="1:6" ht="12.75">
      <c r="A716" s="252"/>
      <c r="B716" s="233"/>
      <c r="F716" s="230">
        <f t="shared" si="28"/>
        <v>0</v>
      </c>
    </row>
    <row r="717" spans="1:6" ht="12.75">
      <c r="A717" s="252"/>
      <c r="B717" s="233"/>
      <c r="F717" s="230">
        <f t="shared" si="28"/>
        <v>0</v>
      </c>
    </row>
    <row r="718" spans="1:6" ht="12.75">
      <c r="A718" s="252"/>
      <c r="B718" s="233"/>
      <c r="F718" s="230">
        <f t="shared" si="28"/>
        <v>0</v>
      </c>
    </row>
    <row r="719" spans="1:6" ht="12.75">
      <c r="A719" s="252"/>
      <c r="B719" s="233"/>
      <c r="F719" s="230">
        <f t="shared" si="28"/>
        <v>0</v>
      </c>
    </row>
    <row r="720" spans="1:6" ht="12.75">
      <c r="A720" s="252"/>
      <c r="B720" s="233"/>
      <c r="F720" s="230">
        <f t="shared" si="28"/>
        <v>0</v>
      </c>
    </row>
    <row r="721" spans="1:6" ht="12.75">
      <c r="A721" s="252"/>
      <c r="B721" s="233"/>
      <c r="F721" s="230">
        <f t="shared" si="28"/>
        <v>0</v>
      </c>
    </row>
    <row r="722" spans="1:6" ht="12.75">
      <c r="A722" s="252"/>
      <c r="B722" s="233"/>
      <c r="F722" s="230">
        <f t="shared" si="28"/>
        <v>0</v>
      </c>
    </row>
    <row r="723" spans="1:6" ht="12.75">
      <c r="A723" s="252"/>
      <c r="B723" s="233"/>
      <c r="F723" s="230">
        <f t="shared" si="28"/>
        <v>0</v>
      </c>
    </row>
    <row r="724" spans="1:6" ht="12.75">
      <c r="A724" s="252"/>
      <c r="B724" s="233"/>
      <c r="F724" s="230">
        <f t="shared" si="28"/>
        <v>0</v>
      </c>
    </row>
    <row r="725" spans="1:6" ht="12.75">
      <c r="A725" s="252"/>
      <c r="B725" s="233"/>
      <c r="F725" s="230">
        <f t="shared" si="28"/>
        <v>0</v>
      </c>
    </row>
    <row r="726" spans="1:6" ht="12.75">
      <c r="A726" s="252"/>
      <c r="B726" s="233"/>
      <c r="F726" s="230">
        <f t="shared" si="28"/>
        <v>0</v>
      </c>
    </row>
    <row r="727" spans="1:6" ht="12.75">
      <c r="A727" s="252"/>
      <c r="B727" s="233"/>
      <c r="F727" s="230">
        <f t="shared" si="28"/>
        <v>0</v>
      </c>
    </row>
    <row r="728" spans="1:6" ht="12.75">
      <c r="A728" s="252"/>
      <c r="B728" s="233"/>
      <c r="F728" s="230">
        <f t="shared" si="28"/>
        <v>0</v>
      </c>
    </row>
    <row r="729" spans="1:6" ht="12.75">
      <c r="A729" s="252"/>
      <c r="B729" s="233"/>
      <c r="F729" s="230">
        <f t="shared" si="28"/>
        <v>0</v>
      </c>
    </row>
    <row r="730" spans="1:6" ht="12.75">
      <c r="A730" s="252"/>
      <c r="B730" s="233"/>
      <c r="F730" s="230">
        <f t="shared" si="28"/>
        <v>0</v>
      </c>
    </row>
    <row r="731" spans="1:6" ht="12.75">
      <c r="A731" s="252"/>
      <c r="B731" s="233"/>
      <c r="F731" s="230">
        <f t="shared" si="28"/>
        <v>0</v>
      </c>
    </row>
    <row r="732" spans="1:6" ht="12.75">
      <c r="A732" s="252"/>
      <c r="B732" s="233"/>
      <c r="F732" s="230">
        <f t="shared" si="28"/>
        <v>0</v>
      </c>
    </row>
    <row r="733" spans="1:6" ht="12.75">
      <c r="A733" s="252"/>
      <c r="B733" s="233"/>
      <c r="F733" s="230">
        <f t="shared" si="28"/>
        <v>0</v>
      </c>
    </row>
    <row r="734" spans="1:6" ht="12.75">
      <c r="A734" s="252"/>
      <c r="B734" s="233"/>
      <c r="F734" s="230">
        <f t="shared" si="28"/>
        <v>0</v>
      </c>
    </row>
    <row r="735" spans="1:6" ht="12.75">
      <c r="A735" s="252"/>
      <c r="B735" s="233"/>
      <c r="F735" s="230">
        <f t="shared" si="28"/>
        <v>0</v>
      </c>
    </row>
    <row r="736" spans="1:6" ht="12.75">
      <c r="A736" s="252"/>
      <c r="B736" s="233"/>
      <c r="F736" s="230">
        <f t="shared" si="28"/>
        <v>0</v>
      </c>
    </row>
    <row r="737" spans="1:6" ht="12.75">
      <c r="A737" s="252"/>
      <c r="B737" s="233"/>
      <c r="F737" s="230">
        <f t="shared" si="28"/>
        <v>0</v>
      </c>
    </row>
    <row r="738" spans="1:6" ht="12.75">
      <c r="A738" s="252"/>
      <c r="B738" s="233"/>
      <c r="F738" s="230">
        <f t="shared" si="28"/>
        <v>0</v>
      </c>
    </row>
    <row r="739" spans="1:6" ht="12.75">
      <c r="A739" s="252"/>
      <c r="B739" s="233"/>
      <c r="F739" s="230">
        <f t="shared" si="28"/>
        <v>0</v>
      </c>
    </row>
    <row r="740" spans="1:6" ht="12.75">
      <c r="A740" s="252"/>
      <c r="B740" s="233"/>
      <c r="F740" s="230">
        <f t="shared" si="28"/>
        <v>0</v>
      </c>
    </row>
    <row r="741" spans="1:36" s="244" customFormat="1" ht="12.75">
      <c r="A741" s="253"/>
      <c r="B741" s="242"/>
      <c r="C741" s="243"/>
      <c r="F741" s="230">
        <f aca="true" t="shared" si="29" ref="F741:F804">COUNTIF(G741:AJ741,"X")</f>
        <v>0</v>
      </c>
      <c r="G741" s="243"/>
      <c r="H741" s="243"/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  <c r="AJ741" s="243"/>
    </row>
    <row r="742" spans="1:6" ht="12.75">
      <c r="A742" s="252"/>
      <c r="B742" s="233"/>
      <c r="F742" s="230">
        <f t="shared" si="29"/>
        <v>0</v>
      </c>
    </row>
    <row r="743" spans="1:6" ht="12.75">
      <c r="A743" s="252"/>
      <c r="B743" s="233"/>
      <c r="F743" s="230">
        <f t="shared" si="29"/>
        <v>0</v>
      </c>
    </row>
    <row r="744" spans="1:6" ht="12.75">
      <c r="A744" s="252"/>
      <c r="B744" s="233"/>
      <c r="F744" s="230">
        <f t="shared" si="29"/>
        <v>0</v>
      </c>
    </row>
    <row r="745" spans="1:6" ht="12.75">
      <c r="A745" s="252"/>
      <c r="B745" s="233"/>
      <c r="F745" s="230">
        <f t="shared" si="29"/>
        <v>0</v>
      </c>
    </row>
    <row r="746" spans="1:6" ht="12.75">
      <c r="A746" s="252"/>
      <c r="B746" s="233"/>
      <c r="F746" s="230">
        <f t="shared" si="29"/>
        <v>0</v>
      </c>
    </row>
    <row r="747" spans="1:6" ht="12.75">
      <c r="A747" s="252"/>
      <c r="B747" s="233"/>
      <c r="F747" s="230">
        <f t="shared" si="29"/>
        <v>0</v>
      </c>
    </row>
    <row r="748" spans="1:6" ht="12.75">
      <c r="A748" s="252"/>
      <c r="B748" s="233"/>
      <c r="F748" s="230">
        <f t="shared" si="29"/>
        <v>0</v>
      </c>
    </row>
    <row r="749" spans="1:6" ht="12.75">
      <c r="A749" s="252"/>
      <c r="B749" s="233"/>
      <c r="F749" s="230">
        <f t="shared" si="29"/>
        <v>0</v>
      </c>
    </row>
    <row r="750" spans="1:6" ht="12.75">
      <c r="A750" s="252"/>
      <c r="B750" s="233"/>
      <c r="F750" s="230">
        <f t="shared" si="29"/>
        <v>0</v>
      </c>
    </row>
    <row r="751" spans="1:6" ht="12.75">
      <c r="A751" s="252"/>
      <c r="B751" s="233"/>
      <c r="F751" s="230">
        <f t="shared" si="29"/>
        <v>0</v>
      </c>
    </row>
    <row r="752" spans="1:6" ht="12.75">
      <c r="A752" s="252"/>
      <c r="B752" s="233"/>
      <c r="F752" s="230">
        <f t="shared" si="29"/>
        <v>0</v>
      </c>
    </row>
    <row r="753" spans="1:6" ht="12.75">
      <c r="A753" s="252"/>
      <c r="B753" s="233"/>
      <c r="F753" s="230">
        <f t="shared" si="29"/>
        <v>0</v>
      </c>
    </row>
    <row r="754" spans="1:6" ht="12.75">
      <c r="A754" s="252"/>
      <c r="B754" s="233"/>
      <c r="F754" s="230">
        <f t="shared" si="29"/>
        <v>0</v>
      </c>
    </row>
    <row r="755" spans="1:6" ht="12.75">
      <c r="A755" s="252"/>
      <c r="B755" s="233"/>
      <c r="F755" s="230">
        <f t="shared" si="29"/>
        <v>0</v>
      </c>
    </row>
    <row r="756" spans="1:6" ht="12.75">
      <c r="A756" s="252"/>
      <c r="B756" s="233"/>
      <c r="F756" s="230">
        <f t="shared" si="29"/>
        <v>0</v>
      </c>
    </row>
    <row r="757" spans="1:6" ht="12.75">
      <c r="A757" s="252"/>
      <c r="B757" s="233"/>
      <c r="F757" s="230">
        <f t="shared" si="29"/>
        <v>0</v>
      </c>
    </row>
    <row r="758" spans="1:6" ht="12.75">
      <c r="A758" s="252"/>
      <c r="B758" s="233"/>
      <c r="F758" s="230">
        <f t="shared" si="29"/>
        <v>0</v>
      </c>
    </row>
    <row r="759" spans="1:6" ht="12.75">
      <c r="A759" s="252"/>
      <c r="B759" s="233"/>
      <c r="F759" s="230">
        <f t="shared" si="29"/>
        <v>0</v>
      </c>
    </row>
    <row r="760" spans="1:6" ht="12.75">
      <c r="A760" s="252"/>
      <c r="B760" s="233"/>
      <c r="F760" s="230">
        <f t="shared" si="29"/>
        <v>0</v>
      </c>
    </row>
    <row r="761" spans="1:6" ht="12.75">
      <c r="A761" s="252"/>
      <c r="B761" s="233"/>
      <c r="F761" s="230">
        <f t="shared" si="29"/>
        <v>0</v>
      </c>
    </row>
    <row r="762" spans="1:6" ht="12.75">
      <c r="A762" s="252"/>
      <c r="B762" s="233"/>
      <c r="F762" s="230">
        <f t="shared" si="29"/>
        <v>0</v>
      </c>
    </row>
    <row r="763" spans="1:6" ht="12.75">
      <c r="A763" s="252"/>
      <c r="B763" s="233"/>
      <c r="F763" s="230">
        <f t="shared" si="29"/>
        <v>0</v>
      </c>
    </row>
    <row r="764" spans="1:6" ht="12.75">
      <c r="A764" s="252"/>
      <c r="B764" s="233"/>
      <c r="F764" s="230">
        <f t="shared" si="29"/>
        <v>0</v>
      </c>
    </row>
    <row r="765" spans="1:6" ht="12.75">
      <c r="A765" s="252"/>
      <c r="B765" s="233"/>
      <c r="F765" s="230">
        <f t="shared" si="29"/>
        <v>0</v>
      </c>
    </row>
    <row r="766" spans="1:6" ht="12.75">
      <c r="A766" s="252"/>
      <c r="B766" s="233"/>
      <c r="F766" s="230">
        <f t="shared" si="29"/>
        <v>0</v>
      </c>
    </row>
    <row r="767" spans="1:6" ht="12.75">
      <c r="A767" s="252"/>
      <c r="B767" s="233"/>
      <c r="F767" s="230">
        <f t="shared" si="29"/>
        <v>0</v>
      </c>
    </row>
    <row r="768" spans="1:6" ht="12.75">
      <c r="A768" s="252"/>
      <c r="B768" s="233"/>
      <c r="F768" s="230">
        <f t="shared" si="29"/>
        <v>0</v>
      </c>
    </row>
    <row r="769" spans="1:6" ht="12.75">
      <c r="A769" s="252"/>
      <c r="B769" s="233"/>
      <c r="F769" s="230">
        <f t="shared" si="29"/>
        <v>0</v>
      </c>
    </row>
    <row r="770" spans="1:6" ht="12.75">
      <c r="A770" s="252"/>
      <c r="B770" s="233"/>
      <c r="F770" s="230">
        <f t="shared" si="29"/>
        <v>0</v>
      </c>
    </row>
    <row r="771" spans="1:6" ht="12.75">
      <c r="A771" s="252"/>
      <c r="B771" s="233"/>
      <c r="F771" s="230">
        <f t="shared" si="29"/>
        <v>0</v>
      </c>
    </row>
    <row r="772" spans="1:6" ht="12.75">
      <c r="A772" s="252"/>
      <c r="B772" s="233"/>
      <c r="F772" s="230">
        <f t="shared" si="29"/>
        <v>0</v>
      </c>
    </row>
    <row r="773" spans="1:6" ht="12.75">
      <c r="A773" s="252"/>
      <c r="B773" s="233"/>
      <c r="F773" s="230">
        <f t="shared" si="29"/>
        <v>0</v>
      </c>
    </row>
    <row r="774" spans="1:6" ht="12.75">
      <c r="A774" s="252"/>
      <c r="B774" s="233"/>
      <c r="F774" s="230">
        <f t="shared" si="29"/>
        <v>0</v>
      </c>
    </row>
    <row r="775" spans="1:6" ht="12.75">
      <c r="A775" s="252"/>
      <c r="B775" s="233"/>
      <c r="F775" s="230">
        <f t="shared" si="29"/>
        <v>0</v>
      </c>
    </row>
    <row r="776" spans="1:6" ht="12.75">
      <c r="A776" s="252"/>
      <c r="B776" s="233"/>
      <c r="F776" s="230">
        <f t="shared" si="29"/>
        <v>0</v>
      </c>
    </row>
    <row r="777" spans="1:6" ht="12.75">
      <c r="A777" s="252"/>
      <c r="B777" s="233"/>
      <c r="F777" s="230">
        <f t="shared" si="29"/>
        <v>0</v>
      </c>
    </row>
    <row r="778" spans="1:6" ht="12.75">
      <c r="A778" s="252"/>
      <c r="B778" s="233"/>
      <c r="F778" s="230">
        <f t="shared" si="29"/>
        <v>0</v>
      </c>
    </row>
    <row r="779" spans="1:6" ht="12.75">
      <c r="A779" s="252"/>
      <c r="B779" s="233"/>
      <c r="F779" s="230">
        <f t="shared" si="29"/>
        <v>0</v>
      </c>
    </row>
    <row r="780" spans="1:6" ht="12.75">
      <c r="A780" s="252"/>
      <c r="B780" s="233"/>
      <c r="F780" s="230">
        <f t="shared" si="29"/>
        <v>0</v>
      </c>
    </row>
    <row r="781" spans="1:6" ht="12.75">
      <c r="A781" s="252"/>
      <c r="B781" s="233"/>
      <c r="F781" s="230">
        <f t="shared" si="29"/>
        <v>0</v>
      </c>
    </row>
    <row r="782" spans="1:6" ht="12.75">
      <c r="A782" s="252"/>
      <c r="B782" s="233"/>
      <c r="F782" s="230">
        <f t="shared" si="29"/>
        <v>0</v>
      </c>
    </row>
    <row r="783" spans="1:6" ht="12.75">
      <c r="A783" s="252"/>
      <c r="B783" s="233"/>
      <c r="F783" s="230">
        <f t="shared" si="29"/>
        <v>0</v>
      </c>
    </row>
    <row r="784" spans="1:36" s="244" customFormat="1" ht="12.75">
      <c r="A784" s="253"/>
      <c r="B784" s="242"/>
      <c r="C784" s="243"/>
      <c r="F784" s="230">
        <f t="shared" si="29"/>
        <v>0</v>
      </c>
      <c r="G784" s="243"/>
      <c r="H784" s="243"/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  <c r="AJ784" s="243"/>
    </row>
    <row r="785" spans="1:6" ht="12.75">
      <c r="A785" s="252"/>
      <c r="B785" s="233"/>
      <c r="F785" s="230">
        <f t="shared" si="29"/>
        <v>0</v>
      </c>
    </row>
    <row r="786" spans="1:6" ht="12.75">
      <c r="A786" s="252"/>
      <c r="B786" s="233"/>
      <c r="F786" s="230">
        <f t="shared" si="29"/>
        <v>0</v>
      </c>
    </row>
    <row r="787" spans="1:6" ht="12.75">
      <c r="A787" s="252"/>
      <c r="B787" s="233"/>
      <c r="F787" s="230">
        <f t="shared" si="29"/>
        <v>0</v>
      </c>
    </row>
    <row r="788" spans="1:6" ht="12.75">
      <c r="A788" s="252"/>
      <c r="B788" s="233"/>
      <c r="F788" s="230">
        <f t="shared" si="29"/>
        <v>0</v>
      </c>
    </row>
    <row r="789" spans="1:6" ht="12.75">
      <c r="A789" s="252"/>
      <c r="B789" s="233"/>
      <c r="F789" s="230">
        <f t="shared" si="29"/>
        <v>0</v>
      </c>
    </row>
    <row r="790" spans="1:6" ht="12.75">
      <c r="A790" s="252"/>
      <c r="B790" s="233"/>
      <c r="F790" s="230">
        <f t="shared" si="29"/>
        <v>0</v>
      </c>
    </row>
    <row r="791" spans="1:6" ht="12.75">
      <c r="A791" s="252"/>
      <c r="B791" s="233"/>
      <c r="F791" s="230">
        <f t="shared" si="29"/>
        <v>0</v>
      </c>
    </row>
    <row r="792" spans="1:6" ht="12.75">
      <c r="A792" s="252"/>
      <c r="B792" s="233"/>
      <c r="F792" s="230">
        <f t="shared" si="29"/>
        <v>0</v>
      </c>
    </row>
    <row r="793" spans="1:6" ht="12.75">
      <c r="A793" s="252"/>
      <c r="B793" s="233"/>
      <c r="F793" s="230">
        <f t="shared" si="29"/>
        <v>0</v>
      </c>
    </row>
    <row r="794" spans="1:6" ht="12.75">
      <c r="A794" s="252"/>
      <c r="B794" s="233"/>
      <c r="F794" s="230">
        <f t="shared" si="29"/>
        <v>0</v>
      </c>
    </row>
    <row r="795" spans="1:6" ht="12.75">
      <c r="A795" s="252"/>
      <c r="B795" s="233"/>
      <c r="F795" s="230">
        <f t="shared" si="29"/>
        <v>0</v>
      </c>
    </row>
    <row r="796" spans="1:6" ht="12.75">
      <c r="A796" s="252"/>
      <c r="B796" s="233"/>
      <c r="F796" s="230">
        <f t="shared" si="29"/>
        <v>0</v>
      </c>
    </row>
    <row r="797" spans="1:6" ht="12.75">
      <c r="A797" s="252"/>
      <c r="B797" s="233"/>
      <c r="F797" s="230">
        <f t="shared" si="29"/>
        <v>0</v>
      </c>
    </row>
    <row r="798" spans="1:6" ht="12.75">
      <c r="A798" s="252"/>
      <c r="B798" s="233"/>
      <c r="F798" s="230">
        <f t="shared" si="29"/>
        <v>0</v>
      </c>
    </row>
    <row r="799" spans="1:6" ht="12.75">
      <c r="A799" s="252"/>
      <c r="B799" s="233"/>
      <c r="F799" s="230">
        <f t="shared" si="29"/>
        <v>0</v>
      </c>
    </row>
    <row r="800" spans="1:6" ht="12.75">
      <c r="A800" s="252"/>
      <c r="B800" s="233"/>
      <c r="F800" s="230">
        <f t="shared" si="29"/>
        <v>0</v>
      </c>
    </row>
    <row r="801" spans="1:6" ht="12.75">
      <c r="A801" s="252"/>
      <c r="B801" s="233"/>
      <c r="F801" s="230">
        <f t="shared" si="29"/>
        <v>0</v>
      </c>
    </row>
    <row r="802" spans="1:6" ht="12.75">
      <c r="A802" s="252"/>
      <c r="B802" s="233"/>
      <c r="F802" s="230">
        <f t="shared" si="29"/>
        <v>0</v>
      </c>
    </row>
    <row r="803" spans="1:6" ht="12.75">
      <c r="A803" s="252"/>
      <c r="B803" s="233"/>
      <c r="F803" s="230">
        <f t="shared" si="29"/>
        <v>0</v>
      </c>
    </row>
    <row r="804" spans="1:6" ht="12.75">
      <c r="A804" s="252"/>
      <c r="B804" s="233"/>
      <c r="F804" s="230">
        <f t="shared" si="29"/>
        <v>0</v>
      </c>
    </row>
    <row r="805" spans="1:6" ht="12.75">
      <c r="A805" s="252"/>
      <c r="B805" s="233"/>
      <c r="F805" s="230">
        <f aca="true" t="shared" si="30" ref="F805:F868">COUNTIF(G805:AJ805,"X")</f>
        <v>0</v>
      </c>
    </row>
    <row r="806" spans="1:6" ht="12.75">
      <c r="A806" s="252"/>
      <c r="B806" s="233"/>
      <c r="F806" s="230">
        <f t="shared" si="30"/>
        <v>0</v>
      </c>
    </row>
    <row r="807" spans="1:6" ht="12.75">
      <c r="A807" s="252"/>
      <c r="B807" s="233"/>
      <c r="F807" s="230">
        <f t="shared" si="30"/>
        <v>0</v>
      </c>
    </row>
    <row r="808" spans="1:6" ht="12.75">
      <c r="A808" s="252"/>
      <c r="B808" s="233"/>
      <c r="F808" s="230">
        <f t="shared" si="30"/>
        <v>0</v>
      </c>
    </row>
    <row r="809" spans="1:6" ht="12.75">
      <c r="A809" s="252"/>
      <c r="B809" s="233"/>
      <c r="F809" s="230">
        <f t="shared" si="30"/>
        <v>0</v>
      </c>
    </row>
    <row r="810" spans="1:6" ht="12.75">
      <c r="A810" s="252"/>
      <c r="B810" s="233"/>
      <c r="F810" s="230">
        <f t="shared" si="30"/>
        <v>0</v>
      </c>
    </row>
    <row r="811" spans="1:6" ht="12.75">
      <c r="A811" s="252"/>
      <c r="B811" s="233"/>
      <c r="F811" s="230">
        <f t="shared" si="30"/>
        <v>0</v>
      </c>
    </row>
    <row r="812" spans="1:6" ht="12.75">
      <c r="A812" s="252"/>
      <c r="B812" s="233"/>
      <c r="F812" s="230">
        <f t="shared" si="30"/>
        <v>0</v>
      </c>
    </row>
    <row r="813" spans="1:6" ht="12.75">
      <c r="A813" s="252"/>
      <c r="B813" s="233"/>
      <c r="F813" s="230">
        <f t="shared" si="30"/>
        <v>0</v>
      </c>
    </row>
    <row r="814" spans="1:6" ht="12.75">
      <c r="A814" s="252"/>
      <c r="B814" s="233"/>
      <c r="F814" s="230">
        <f t="shared" si="30"/>
        <v>0</v>
      </c>
    </row>
    <row r="815" spans="1:6" ht="12.75">
      <c r="A815" s="252"/>
      <c r="B815" s="233"/>
      <c r="F815" s="230">
        <f t="shared" si="30"/>
        <v>0</v>
      </c>
    </row>
    <row r="816" spans="1:6" ht="12.75">
      <c r="A816" s="252"/>
      <c r="B816" s="233"/>
      <c r="F816" s="230">
        <f t="shared" si="30"/>
        <v>0</v>
      </c>
    </row>
    <row r="817" spans="1:6" ht="12.75">
      <c r="A817" s="252"/>
      <c r="B817" s="233"/>
      <c r="F817" s="230">
        <f t="shared" si="30"/>
        <v>0</v>
      </c>
    </row>
    <row r="818" spans="1:6" ht="12.75">
      <c r="A818" s="252"/>
      <c r="B818" s="233"/>
      <c r="F818" s="230">
        <f t="shared" si="30"/>
        <v>0</v>
      </c>
    </row>
    <row r="819" spans="1:6" ht="12.75">
      <c r="A819" s="252"/>
      <c r="B819" s="233"/>
      <c r="F819" s="230">
        <f t="shared" si="30"/>
        <v>0</v>
      </c>
    </row>
    <row r="820" spans="1:6" ht="12.75">
      <c r="A820" s="252"/>
      <c r="B820" s="233"/>
      <c r="F820" s="230">
        <f t="shared" si="30"/>
        <v>0</v>
      </c>
    </row>
    <row r="821" spans="1:6" ht="12.75">
      <c r="A821" s="252"/>
      <c r="B821" s="233"/>
      <c r="F821" s="230">
        <f t="shared" si="30"/>
        <v>0</v>
      </c>
    </row>
    <row r="822" spans="1:6" ht="12.75">
      <c r="A822" s="252"/>
      <c r="B822" s="233"/>
      <c r="F822" s="230">
        <f t="shared" si="30"/>
        <v>0</v>
      </c>
    </row>
    <row r="823" spans="1:6" ht="12.75">
      <c r="A823" s="252"/>
      <c r="B823" s="233"/>
      <c r="F823" s="230">
        <f t="shared" si="30"/>
        <v>0</v>
      </c>
    </row>
    <row r="824" spans="1:6" ht="12.75">
      <c r="A824" s="252"/>
      <c r="B824" s="233"/>
      <c r="F824" s="230">
        <f t="shared" si="30"/>
        <v>0</v>
      </c>
    </row>
    <row r="825" spans="1:6" ht="12.75">
      <c r="A825" s="252"/>
      <c r="B825" s="233"/>
      <c r="F825" s="230">
        <f t="shared" si="30"/>
        <v>0</v>
      </c>
    </row>
    <row r="826" spans="1:6" ht="12.75">
      <c r="A826" s="252"/>
      <c r="B826" s="233"/>
      <c r="F826" s="230">
        <f t="shared" si="30"/>
        <v>0</v>
      </c>
    </row>
    <row r="827" spans="1:36" s="244" customFormat="1" ht="12.75">
      <c r="A827" s="253"/>
      <c r="B827" s="242"/>
      <c r="C827" s="243"/>
      <c r="F827" s="230">
        <f t="shared" si="30"/>
        <v>0</v>
      </c>
      <c r="G827" s="243"/>
      <c r="H827" s="243"/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  <c r="AJ827" s="243"/>
    </row>
    <row r="828" spans="1:6" ht="12.75">
      <c r="A828" s="252"/>
      <c r="B828" s="233"/>
      <c r="F828" s="230">
        <f t="shared" si="30"/>
        <v>0</v>
      </c>
    </row>
    <row r="829" spans="1:6" ht="12.75">
      <c r="A829" s="252"/>
      <c r="B829" s="233"/>
      <c r="F829" s="230">
        <f t="shared" si="30"/>
        <v>0</v>
      </c>
    </row>
    <row r="830" spans="1:6" ht="12.75">
      <c r="A830" s="252"/>
      <c r="B830" s="233"/>
      <c r="F830" s="230">
        <f t="shared" si="30"/>
        <v>0</v>
      </c>
    </row>
    <row r="831" spans="1:6" ht="12.75">
      <c r="A831" s="252"/>
      <c r="B831" s="233"/>
      <c r="F831" s="230">
        <f t="shared" si="30"/>
        <v>0</v>
      </c>
    </row>
    <row r="832" spans="1:6" ht="12.75">
      <c r="A832" s="252"/>
      <c r="B832" s="233"/>
      <c r="F832" s="230">
        <f t="shared" si="30"/>
        <v>0</v>
      </c>
    </row>
    <row r="833" spans="1:6" ht="12.75">
      <c r="A833" s="252"/>
      <c r="B833" s="233"/>
      <c r="F833" s="230">
        <f t="shared" si="30"/>
        <v>0</v>
      </c>
    </row>
    <row r="834" spans="1:6" ht="12.75">
      <c r="A834" s="252"/>
      <c r="B834" s="233"/>
      <c r="F834" s="230">
        <f t="shared" si="30"/>
        <v>0</v>
      </c>
    </row>
    <row r="835" spans="1:6" ht="12.75">
      <c r="A835" s="252"/>
      <c r="B835" s="233"/>
      <c r="F835" s="230">
        <f t="shared" si="30"/>
        <v>0</v>
      </c>
    </row>
    <row r="836" spans="1:6" ht="12.75">
      <c r="A836" s="252"/>
      <c r="B836" s="233"/>
      <c r="F836" s="230">
        <f t="shared" si="30"/>
        <v>0</v>
      </c>
    </row>
    <row r="837" spans="1:6" ht="12.75">
      <c r="A837" s="252"/>
      <c r="B837" s="233"/>
      <c r="F837" s="230">
        <f t="shared" si="30"/>
        <v>0</v>
      </c>
    </row>
    <row r="838" spans="1:6" ht="12.75">
      <c r="A838" s="252"/>
      <c r="B838" s="233"/>
      <c r="F838" s="230">
        <f t="shared" si="30"/>
        <v>0</v>
      </c>
    </row>
    <row r="839" spans="1:6" ht="12.75">
      <c r="A839" s="252"/>
      <c r="B839" s="233"/>
      <c r="F839" s="230">
        <f t="shared" si="30"/>
        <v>0</v>
      </c>
    </row>
    <row r="840" spans="1:6" ht="12.75">
      <c r="A840" s="252"/>
      <c r="B840" s="233"/>
      <c r="F840" s="230">
        <f t="shared" si="30"/>
        <v>0</v>
      </c>
    </row>
    <row r="841" spans="1:6" ht="12.75">
      <c r="A841" s="252"/>
      <c r="B841" s="233"/>
      <c r="F841" s="230">
        <f t="shared" si="30"/>
        <v>0</v>
      </c>
    </row>
    <row r="842" spans="1:6" ht="12.75">
      <c r="A842" s="252"/>
      <c r="B842" s="233"/>
      <c r="F842" s="230">
        <f t="shared" si="30"/>
        <v>0</v>
      </c>
    </row>
    <row r="843" spans="1:6" ht="12.75">
      <c r="A843" s="252"/>
      <c r="B843" s="233"/>
      <c r="F843" s="230">
        <f t="shared" si="30"/>
        <v>0</v>
      </c>
    </row>
    <row r="844" spans="1:6" ht="12.75">
      <c r="A844" s="252"/>
      <c r="B844" s="233"/>
      <c r="F844" s="230">
        <f t="shared" si="30"/>
        <v>0</v>
      </c>
    </row>
    <row r="845" spans="1:6" ht="12.75">
      <c r="A845" s="252"/>
      <c r="B845" s="233"/>
      <c r="F845" s="230">
        <f t="shared" si="30"/>
        <v>0</v>
      </c>
    </row>
    <row r="846" spans="1:6" ht="12.75">
      <c r="A846" s="252"/>
      <c r="B846" s="233"/>
      <c r="F846" s="230">
        <f t="shared" si="30"/>
        <v>0</v>
      </c>
    </row>
    <row r="847" spans="1:6" ht="12.75">
      <c r="A847" s="252"/>
      <c r="B847" s="233"/>
      <c r="F847" s="230">
        <f t="shared" si="30"/>
        <v>0</v>
      </c>
    </row>
    <row r="848" spans="1:6" ht="12.75">
      <c r="A848" s="252"/>
      <c r="B848" s="233"/>
      <c r="F848" s="230">
        <f t="shared" si="30"/>
        <v>0</v>
      </c>
    </row>
    <row r="849" spans="1:6" ht="12.75">
      <c r="A849" s="252"/>
      <c r="B849" s="233"/>
      <c r="F849" s="230">
        <f t="shared" si="30"/>
        <v>0</v>
      </c>
    </row>
    <row r="850" spans="1:6" ht="12.75">
      <c r="A850" s="252"/>
      <c r="B850" s="233"/>
      <c r="F850" s="230">
        <f t="shared" si="30"/>
        <v>0</v>
      </c>
    </row>
    <row r="851" spans="1:6" ht="12.75">
      <c r="A851" s="252"/>
      <c r="B851" s="233"/>
      <c r="F851" s="230">
        <f t="shared" si="30"/>
        <v>0</v>
      </c>
    </row>
    <row r="852" spans="1:6" ht="12.75">
      <c r="A852" s="252"/>
      <c r="B852" s="233"/>
      <c r="F852" s="230">
        <f t="shared" si="30"/>
        <v>0</v>
      </c>
    </row>
    <row r="853" spans="1:6" ht="12.75">
      <c r="A853" s="252"/>
      <c r="B853" s="233"/>
      <c r="F853" s="230">
        <f t="shared" si="30"/>
        <v>0</v>
      </c>
    </row>
    <row r="854" spans="1:6" ht="12.75">
      <c r="A854" s="252"/>
      <c r="B854" s="233"/>
      <c r="F854" s="230">
        <f t="shared" si="30"/>
        <v>0</v>
      </c>
    </row>
    <row r="855" spans="1:6" ht="12.75">
      <c r="A855" s="252"/>
      <c r="B855" s="233"/>
      <c r="F855" s="230">
        <f t="shared" si="30"/>
        <v>0</v>
      </c>
    </row>
    <row r="856" spans="1:6" ht="12.75">
      <c r="A856" s="252"/>
      <c r="B856" s="233"/>
      <c r="F856" s="230">
        <f t="shared" si="30"/>
        <v>0</v>
      </c>
    </row>
    <row r="857" spans="1:6" ht="12.75">
      <c r="A857" s="252"/>
      <c r="B857" s="233"/>
      <c r="F857" s="230">
        <f t="shared" si="30"/>
        <v>0</v>
      </c>
    </row>
    <row r="858" spans="1:6" ht="12.75">
      <c r="A858" s="252"/>
      <c r="B858" s="233"/>
      <c r="F858" s="230">
        <f t="shared" si="30"/>
        <v>0</v>
      </c>
    </row>
    <row r="859" spans="1:6" ht="12.75">
      <c r="A859" s="252"/>
      <c r="B859" s="233"/>
      <c r="F859" s="230">
        <f t="shared" si="30"/>
        <v>0</v>
      </c>
    </row>
    <row r="860" spans="1:6" ht="12.75">
      <c r="A860" s="252"/>
      <c r="B860" s="233"/>
      <c r="F860" s="230">
        <f t="shared" si="30"/>
        <v>0</v>
      </c>
    </row>
    <row r="861" spans="1:6" ht="12.75">
      <c r="A861" s="252"/>
      <c r="B861" s="233"/>
      <c r="F861" s="230">
        <f t="shared" si="30"/>
        <v>0</v>
      </c>
    </row>
    <row r="862" spans="1:6" ht="12.75">
      <c r="A862" s="252"/>
      <c r="B862" s="233"/>
      <c r="F862" s="230">
        <f t="shared" si="30"/>
        <v>0</v>
      </c>
    </row>
    <row r="863" spans="1:6" ht="12.75">
      <c r="A863" s="252"/>
      <c r="B863" s="233"/>
      <c r="F863" s="230">
        <f t="shared" si="30"/>
        <v>0</v>
      </c>
    </row>
    <row r="864" spans="1:6" ht="12.75">
      <c r="A864" s="252"/>
      <c r="B864" s="233"/>
      <c r="F864" s="230">
        <f t="shared" si="30"/>
        <v>0</v>
      </c>
    </row>
    <row r="865" spans="1:6" ht="12.75">
      <c r="A865" s="252"/>
      <c r="B865" s="233"/>
      <c r="F865" s="230">
        <f t="shared" si="30"/>
        <v>0</v>
      </c>
    </row>
    <row r="866" spans="1:6" ht="12.75">
      <c r="A866" s="252"/>
      <c r="B866" s="233"/>
      <c r="F866" s="230">
        <f t="shared" si="30"/>
        <v>0</v>
      </c>
    </row>
    <row r="867" spans="1:6" ht="12.75">
      <c r="A867" s="252"/>
      <c r="B867" s="233"/>
      <c r="F867" s="230">
        <f t="shared" si="30"/>
        <v>0</v>
      </c>
    </row>
    <row r="868" spans="1:6" ht="12.75">
      <c r="A868" s="252"/>
      <c r="B868" s="233"/>
      <c r="F868" s="230">
        <f t="shared" si="30"/>
        <v>0</v>
      </c>
    </row>
    <row r="869" spans="1:6" ht="12.75">
      <c r="A869" s="252"/>
      <c r="B869" s="233"/>
      <c r="F869" s="230">
        <f>COUNTIF(G869:AJ869,"X")</f>
        <v>0</v>
      </c>
    </row>
    <row r="870" spans="1:36" s="244" customFormat="1" ht="12.75">
      <c r="A870" s="253"/>
      <c r="B870" s="242"/>
      <c r="C870" s="243"/>
      <c r="F870" s="230">
        <f>COUNTIF(G870:AJ870,"X")</f>
        <v>0</v>
      </c>
      <c r="G870" s="243"/>
      <c r="H870" s="243"/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  <c r="AJ870" s="243"/>
    </row>
  </sheetData>
  <sheetProtection password="CCB6" sheet="1" objects="1" scenarios="1" selectLockedCells="1" selectUnlockedCells="1"/>
  <mergeCells count="2">
    <mergeCell ref="E1:N1"/>
    <mergeCell ref="E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rgb="FFCCFFCC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N27" sqref="N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170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169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198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123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73" t="s">
        <v>71</v>
      </c>
      <c r="C26" s="368" t="s">
        <v>177</v>
      </c>
      <c r="D26" s="369"/>
      <c r="E26" s="369"/>
      <c r="F26" s="369"/>
      <c r="G26" s="369"/>
      <c r="H26" s="369"/>
      <c r="I26" s="370"/>
      <c r="J26" s="368" t="s">
        <v>178</v>
      </c>
      <c r="K26" s="391"/>
      <c r="L26" s="391"/>
      <c r="M26" s="391"/>
      <c r="N26" s="171" t="s">
        <v>1</v>
      </c>
      <c r="O26" s="171"/>
      <c r="P26" s="171" t="s">
        <v>1</v>
      </c>
      <c r="Q26" s="171"/>
      <c r="R26" s="171"/>
      <c r="S26" s="171"/>
      <c r="T26" s="171"/>
      <c r="U26" s="171" t="s">
        <v>1</v>
      </c>
      <c r="V26" s="171"/>
      <c r="W26" s="117" t="s">
        <v>1</v>
      </c>
      <c r="X26" s="117" t="s">
        <v>1</v>
      </c>
      <c r="Y26" s="171"/>
      <c r="Z26" s="209"/>
      <c r="AA26" s="171" t="s">
        <v>1</v>
      </c>
      <c r="AB26" s="203"/>
      <c r="AC26" s="165"/>
      <c r="AD26" s="210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178">
        <f aca="true" t="shared" si="1" ref="AE26:AE36">IF((IF((COUNTIF(N26:AC26,"x"))&gt;0.9,22,0))=0,"",IF((COUNTIF(N26:AC26,"x"))&gt;0.9,22,0))</f>
        <v>22</v>
      </c>
      <c r="AF26" s="118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74"/>
      <c r="C37" s="75"/>
      <c r="D37" s="76"/>
      <c r="E37" s="76"/>
      <c r="F37" s="76"/>
      <c r="G37" s="76"/>
      <c r="H37" s="76"/>
      <c r="I37" s="77"/>
      <c r="J37" s="78"/>
      <c r="K37" s="76"/>
      <c r="L37" s="76"/>
      <c r="M37" s="76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04"/>
      <c r="AC37" s="166"/>
      <c r="AD37" s="79"/>
      <c r="AE37" s="79"/>
      <c r="AF37" s="80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74"/>
      <c r="C48" s="75"/>
      <c r="D48" s="81"/>
      <c r="E48" s="81"/>
      <c r="F48" s="81"/>
      <c r="G48" s="81"/>
      <c r="H48" s="81"/>
      <c r="I48" s="82"/>
      <c r="J48" s="78"/>
      <c r="K48" s="81"/>
      <c r="L48" s="81"/>
      <c r="M48" s="83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4"/>
      <c r="AC48" s="166"/>
      <c r="AD48" s="79"/>
      <c r="AE48" s="79"/>
      <c r="AF48" s="80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74"/>
      <c r="C59" s="75"/>
      <c r="D59" s="81"/>
      <c r="E59" s="81"/>
      <c r="F59" s="81"/>
      <c r="G59" s="81"/>
      <c r="H59" s="81"/>
      <c r="I59" s="82"/>
      <c r="J59" s="78"/>
      <c r="K59" s="81"/>
      <c r="L59" s="81"/>
      <c r="M59" s="83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204"/>
      <c r="AC59" s="166"/>
      <c r="AD59" s="79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79">
        <f t="shared" si="7"/>
      </c>
      <c r="AF59" s="80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84"/>
      <c r="C70" s="85"/>
      <c r="D70" s="85"/>
      <c r="E70" s="85"/>
      <c r="F70" s="85"/>
      <c r="G70" s="85"/>
      <c r="H70" s="85"/>
      <c r="I70" s="85"/>
      <c r="J70" s="86"/>
      <c r="K70" s="86"/>
      <c r="L70" s="86"/>
      <c r="M70" s="86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205"/>
      <c r="AC70" s="167"/>
      <c r="AD70" s="87"/>
      <c r="AE70" s="87"/>
      <c r="AF70" s="88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selectLockedCells="1"/>
  <mergeCells count="108">
    <mergeCell ref="K2:AC4"/>
    <mergeCell ref="J34:M34"/>
    <mergeCell ref="J38:M38"/>
    <mergeCell ref="J39:M39"/>
    <mergeCell ref="C35:I35"/>
    <mergeCell ref="C36:I36"/>
    <mergeCell ref="C38:I38"/>
    <mergeCell ref="C39:I39"/>
    <mergeCell ref="C34:I34"/>
    <mergeCell ref="J26:M26"/>
    <mergeCell ref="C42:I42"/>
    <mergeCell ref="J42:M42"/>
    <mergeCell ref="J36:M36"/>
    <mergeCell ref="C69:I69"/>
    <mergeCell ref="J40:M40"/>
    <mergeCell ref="J68:M68"/>
    <mergeCell ref="C43:I43"/>
    <mergeCell ref="J43:M43"/>
    <mergeCell ref="C41:I41"/>
    <mergeCell ref="J41:M41"/>
    <mergeCell ref="C40:I40"/>
    <mergeCell ref="C68:I68"/>
    <mergeCell ref="E25:H25"/>
    <mergeCell ref="J69:M69"/>
    <mergeCell ref="C27:I27"/>
    <mergeCell ref="C28:I28"/>
    <mergeCell ref="C29:I29"/>
    <mergeCell ref="C30:I30"/>
    <mergeCell ref="C31:I31"/>
    <mergeCell ref="C32:I32"/>
    <mergeCell ref="B71:K71"/>
    <mergeCell ref="I12:N12"/>
    <mergeCell ref="B11:AF11"/>
    <mergeCell ref="G13:AF13"/>
    <mergeCell ref="G14:AF14"/>
    <mergeCell ref="F16:G16"/>
    <mergeCell ref="I16:L16"/>
    <mergeCell ref="K25:L25"/>
    <mergeCell ref="C33:I33"/>
    <mergeCell ref="J35:M35"/>
    <mergeCell ref="C26:I26"/>
    <mergeCell ref="R16:T16"/>
    <mergeCell ref="B15:F15"/>
    <mergeCell ref="G15:M15"/>
    <mergeCell ref="J31:M31"/>
    <mergeCell ref="R18:T18"/>
    <mergeCell ref="J32:M32"/>
    <mergeCell ref="J33:M33"/>
    <mergeCell ref="B9:AF9"/>
    <mergeCell ref="J27:M27"/>
    <mergeCell ref="J28:M28"/>
    <mergeCell ref="J29:M29"/>
    <mergeCell ref="J30:M30"/>
    <mergeCell ref="U15:AC15"/>
    <mergeCell ref="Q15:T15"/>
    <mergeCell ref="G17:M17"/>
    <mergeCell ref="B5:AF5"/>
    <mergeCell ref="B6:AF6"/>
    <mergeCell ref="B7:AF7"/>
    <mergeCell ref="B8:AF8"/>
    <mergeCell ref="C45:I45"/>
    <mergeCell ref="J45:M45"/>
    <mergeCell ref="U16:AC16"/>
    <mergeCell ref="U18:AC18"/>
    <mergeCell ref="G18:Q18"/>
    <mergeCell ref="N17:AC17"/>
    <mergeCell ref="C44:I44"/>
    <mergeCell ref="J44:M44"/>
    <mergeCell ref="C46:I46"/>
    <mergeCell ref="J46:M46"/>
    <mergeCell ref="C47:I47"/>
    <mergeCell ref="J47:M47"/>
    <mergeCell ref="C49:I49"/>
    <mergeCell ref="J49:M49"/>
    <mergeCell ref="C50:I50"/>
    <mergeCell ref="J50:M50"/>
    <mergeCell ref="C51:I51"/>
    <mergeCell ref="J51:M51"/>
    <mergeCell ref="C52:I52"/>
    <mergeCell ref="J52:M52"/>
    <mergeCell ref="C53:I53"/>
    <mergeCell ref="J53:M53"/>
    <mergeCell ref="C54:I54"/>
    <mergeCell ref="J54:M54"/>
    <mergeCell ref="C55:I55"/>
    <mergeCell ref="J55:M55"/>
    <mergeCell ref="C56:I56"/>
    <mergeCell ref="J56:M56"/>
    <mergeCell ref="C57:I57"/>
    <mergeCell ref="J57:M57"/>
    <mergeCell ref="C58:I58"/>
    <mergeCell ref="J58:M58"/>
    <mergeCell ref="J62:M62"/>
    <mergeCell ref="C63:I63"/>
    <mergeCell ref="J63:M63"/>
    <mergeCell ref="C60:I60"/>
    <mergeCell ref="J60:M60"/>
    <mergeCell ref="C61:I61"/>
    <mergeCell ref="J61:M61"/>
    <mergeCell ref="C62:I62"/>
    <mergeCell ref="C66:I66"/>
    <mergeCell ref="J66:M66"/>
    <mergeCell ref="C67:I67"/>
    <mergeCell ref="J67:M67"/>
    <mergeCell ref="C64:I64"/>
    <mergeCell ref="J64:M64"/>
    <mergeCell ref="C65:I65"/>
    <mergeCell ref="J65:M65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CCFFCC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170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171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199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73" t="s">
        <v>71</v>
      </c>
      <c r="C26" s="368" t="s">
        <v>177</v>
      </c>
      <c r="D26" s="369"/>
      <c r="E26" s="369"/>
      <c r="F26" s="369"/>
      <c r="G26" s="369"/>
      <c r="H26" s="369"/>
      <c r="I26" s="370"/>
      <c r="J26" s="368" t="s">
        <v>178</v>
      </c>
      <c r="K26" s="391"/>
      <c r="L26" s="391"/>
      <c r="M26" s="391"/>
      <c r="N26" s="171" t="s">
        <v>1</v>
      </c>
      <c r="O26" s="171"/>
      <c r="P26" s="171" t="s">
        <v>1</v>
      </c>
      <c r="Q26" s="171"/>
      <c r="R26" s="171"/>
      <c r="S26" s="171"/>
      <c r="T26" s="171"/>
      <c r="U26" s="171" t="s">
        <v>1</v>
      </c>
      <c r="V26" s="171"/>
      <c r="W26" s="117" t="s">
        <v>1</v>
      </c>
      <c r="X26" s="117" t="s">
        <v>1</v>
      </c>
      <c r="Y26" s="171"/>
      <c r="Z26" s="209"/>
      <c r="AA26" s="171" t="s">
        <v>1</v>
      </c>
      <c r="AB26" s="203"/>
      <c r="AC26" s="165"/>
      <c r="AD26" s="210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178">
        <f aca="true" t="shared" si="1" ref="AE26:AE36">IF((IF((COUNTIF(N26:AC26,"x"))&gt;0.9,22,0))=0,"",IF((COUNTIF(N26:AC26,"x"))&gt;0.9,22,0))</f>
        <v>22</v>
      </c>
      <c r="AF26" s="118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74"/>
      <c r="C37" s="75"/>
      <c r="D37" s="76"/>
      <c r="E37" s="76"/>
      <c r="F37" s="76"/>
      <c r="G37" s="76"/>
      <c r="H37" s="76"/>
      <c r="I37" s="77"/>
      <c r="J37" s="78"/>
      <c r="K37" s="76"/>
      <c r="L37" s="76"/>
      <c r="M37" s="76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04"/>
      <c r="AC37" s="166"/>
      <c r="AD37" s="79"/>
      <c r="AE37" s="79"/>
      <c r="AF37" s="80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74"/>
      <c r="C48" s="75"/>
      <c r="D48" s="81"/>
      <c r="E48" s="81"/>
      <c r="F48" s="81"/>
      <c r="G48" s="81"/>
      <c r="H48" s="81"/>
      <c r="I48" s="82"/>
      <c r="J48" s="78"/>
      <c r="K48" s="81"/>
      <c r="L48" s="81"/>
      <c r="M48" s="83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4"/>
      <c r="AC48" s="166"/>
      <c r="AD48" s="79"/>
      <c r="AE48" s="79"/>
      <c r="AF48" s="80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74"/>
      <c r="C59" s="75"/>
      <c r="D59" s="81"/>
      <c r="E59" s="81"/>
      <c r="F59" s="81"/>
      <c r="G59" s="81"/>
      <c r="H59" s="81"/>
      <c r="I59" s="82"/>
      <c r="J59" s="78"/>
      <c r="K59" s="81"/>
      <c r="L59" s="81"/>
      <c r="M59" s="83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204"/>
      <c r="AC59" s="166"/>
      <c r="AD59" s="79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79">
        <f t="shared" si="7"/>
      </c>
      <c r="AF59" s="80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84"/>
      <c r="C70" s="85"/>
      <c r="D70" s="85"/>
      <c r="E70" s="85"/>
      <c r="F70" s="85"/>
      <c r="G70" s="85"/>
      <c r="H70" s="85"/>
      <c r="I70" s="85"/>
      <c r="J70" s="86"/>
      <c r="K70" s="86"/>
      <c r="L70" s="86"/>
      <c r="M70" s="86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205"/>
      <c r="AC70" s="167"/>
      <c r="AD70" s="87"/>
      <c r="AE70" s="87"/>
      <c r="AF70" s="88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9:I69"/>
    <mergeCell ref="J69:M69"/>
    <mergeCell ref="C65:I65"/>
    <mergeCell ref="J65:M65"/>
    <mergeCell ref="C61:I61"/>
    <mergeCell ref="J61:M61"/>
    <mergeCell ref="C63:I63"/>
    <mergeCell ref="J63:M63"/>
    <mergeCell ref="C62:I62"/>
    <mergeCell ref="J62:M62"/>
    <mergeCell ref="C56:I56"/>
    <mergeCell ref="J56:M56"/>
    <mergeCell ref="C57:I57"/>
    <mergeCell ref="J57:M57"/>
    <mergeCell ref="C60:I60"/>
    <mergeCell ref="J60:M60"/>
    <mergeCell ref="C58:I58"/>
    <mergeCell ref="J58:M58"/>
    <mergeCell ref="C52:I52"/>
    <mergeCell ref="J52:M52"/>
    <mergeCell ref="C53:I53"/>
    <mergeCell ref="J53:M53"/>
    <mergeCell ref="C54:I54"/>
    <mergeCell ref="J54:M54"/>
    <mergeCell ref="C55:I55"/>
    <mergeCell ref="J55:M55"/>
    <mergeCell ref="C49:I49"/>
    <mergeCell ref="J49:M49"/>
    <mergeCell ref="C50:I50"/>
    <mergeCell ref="J50:M50"/>
    <mergeCell ref="C51:I51"/>
    <mergeCell ref="J51:M51"/>
    <mergeCell ref="C45:I45"/>
    <mergeCell ref="J45:M45"/>
    <mergeCell ref="C46:I46"/>
    <mergeCell ref="J46:M46"/>
    <mergeCell ref="C47:I47"/>
    <mergeCell ref="J47:M47"/>
    <mergeCell ref="C42:I42"/>
    <mergeCell ref="J42:M42"/>
    <mergeCell ref="C43:I43"/>
    <mergeCell ref="J43:M43"/>
    <mergeCell ref="C44:I44"/>
    <mergeCell ref="J44:M44"/>
    <mergeCell ref="C39:I39"/>
    <mergeCell ref="J39:M39"/>
    <mergeCell ref="C40:I40"/>
    <mergeCell ref="J40:M40"/>
    <mergeCell ref="C41:I41"/>
    <mergeCell ref="J41:M41"/>
    <mergeCell ref="C35:I35"/>
    <mergeCell ref="J35:M35"/>
    <mergeCell ref="C36:I36"/>
    <mergeCell ref="J36:M36"/>
    <mergeCell ref="C38:I38"/>
    <mergeCell ref="J38:M38"/>
    <mergeCell ref="C32:I32"/>
    <mergeCell ref="J32:M32"/>
    <mergeCell ref="C33:I33"/>
    <mergeCell ref="J33:M33"/>
    <mergeCell ref="C34:I34"/>
    <mergeCell ref="J34:M34"/>
    <mergeCell ref="C29:I29"/>
    <mergeCell ref="J29:M29"/>
    <mergeCell ref="C30:I30"/>
    <mergeCell ref="J30:M30"/>
    <mergeCell ref="C31:I31"/>
    <mergeCell ref="J31:M31"/>
    <mergeCell ref="C26:I26"/>
    <mergeCell ref="J26:M26"/>
    <mergeCell ref="C27:I27"/>
    <mergeCell ref="J27:M27"/>
    <mergeCell ref="C28:I28"/>
    <mergeCell ref="J28:M28"/>
    <mergeCell ref="G17:M17"/>
    <mergeCell ref="N17:AC17"/>
    <mergeCell ref="G18:Q18"/>
    <mergeCell ref="R18:T18"/>
    <mergeCell ref="U18:AC18"/>
    <mergeCell ref="E25:H25"/>
    <mergeCell ref="K25:L25"/>
    <mergeCell ref="F16:G16"/>
    <mergeCell ref="I16:L16"/>
    <mergeCell ref="R16:T16"/>
    <mergeCell ref="U16:AC16"/>
    <mergeCell ref="G13:AF13"/>
    <mergeCell ref="G14:AF14"/>
    <mergeCell ref="B15:F15"/>
    <mergeCell ref="G15:M15"/>
    <mergeCell ref="K2:AC4"/>
    <mergeCell ref="B9:AF9"/>
    <mergeCell ref="Q15:T15"/>
    <mergeCell ref="U15:AC15"/>
    <mergeCell ref="B5:AF5"/>
    <mergeCell ref="B6:AF6"/>
    <mergeCell ref="B7:AF7"/>
    <mergeCell ref="B8:AF8"/>
    <mergeCell ref="B11:AF11"/>
    <mergeCell ref="I12:N12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CCFFCC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170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172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200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73" t="s">
        <v>71</v>
      </c>
      <c r="C26" s="368" t="s">
        <v>177</v>
      </c>
      <c r="D26" s="369"/>
      <c r="E26" s="369"/>
      <c r="F26" s="369"/>
      <c r="G26" s="369"/>
      <c r="H26" s="369"/>
      <c r="I26" s="370"/>
      <c r="J26" s="368" t="s">
        <v>178</v>
      </c>
      <c r="K26" s="391"/>
      <c r="L26" s="391"/>
      <c r="M26" s="391"/>
      <c r="N26" s="171" t="s">
        <v>1</v>
      </c>
      <c r="O26" s="171"/>
      <c r="P26" s="171" t="s">
        <v>1</v>
      </c>
      <c r="Q26" s="171"/>
      <c r="R26" s="171"/>
      <c r="S26" s="171"/>
      <c r="T26" s="171"/>
      <c r="U26" s="171" t="s">
        <v>1</v>
      </c>
      <c r="V26" s="171"/>
      <c r="W26" s="117" t="s">
        <v>1</v>
      </c>
      <c r="X26" s="117" t="s">
        <v>1</v>
      </c>
      <c r="Y26" s="171"/>
      <c r="Z26" s="209"/>
      <c r="AA26" s="171" t="s">
        <v>1</v>
      </c>
      <c r="AB26" s="203"/>
      <c r="AC26" s="165"/>
      <c r="AD26" s="210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178">
        <f aca="true" t="shared" si="1" ref="AE26:AE36">IF((IF((COUNTIF(N26:AC26,"x"))&gt;0.9,22,0))=0,"",IF((COUNTIF(N26:AC26,"x"))&gt;0.9,22,0))</f>
        <v>22</v>
      </c>
      <c r="AF26" s="118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74"/>
      <c r="C37" s="75"/>
      <c r="D37" s="76"/>
      <c r="E37" s="76"/>
      <c r="F37" s="76"/>
      <c r="G37" s="76"/>
      <c r="H37" s="76"/>
      <c r="I37" s="77"/>
      <c r="J37" s="78"/>
      <c r="K37" s="76"/>
      <c r="L37" s="76"/>
      <c r="M37" s="76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04"/>
      <c r="AC37" s="166"/>
      <c r="AD37" s="79"/>
      <c r="AE37" s="79"/>
      <c r="AF37" s="80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74"/>
      <c r="C48" s="75"/>
      <c r="D48" s="81"/>
      <c r="E48" s="81"/>
      <c r="F48" s="81"/>
      <c r="G48" s="81"/>
      <c r="H48" s="81"/>
      <c r="I48" s="82"/>
      <c r="J48" s="78"/>
      <c r="K48" s="81"/>
      <c r="L48" s="81"/>
      <c r="M48" s="83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4"/>
      <c r="AC48" s="166"/>
      <c r="AD48" s="79"/>
      <c r="AE48" s="79"/>
      <c r="AF48" s="80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74"/>
      <c r="C59" s="75"/>
      <c r="D59" s="81"/>
      <c r="E59" s="81"/>
      <c r="F59" s="81"/>
      <c r="G59" s="81"/>
      <c r="H59" s="81"/>
      <c r="I59" s="82"/>
      <c r="J59" s="78"/>
      <c r="K59" s="81"/>
      <c r="L59" s="81"/>
      <c r="M59" s="83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204"/>
      <c r="AC59" s="166"/>
      <c r="AD59" s="79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79">
        <f t="shared" si="7"/>
      </c>
      <c r="AF59" s="80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84"/>
      <c r="C70" s="85"/>
      <c r="D70" s="85"/>
      <c r="E70" s="85"/>
      <c r="F70" s="85"/>
      <c r="G70" s="85"/>
      <c r="H70" s="85"/>
      <c r="I70" s="85"/>
      <c r="J70" s="86"/>
      <c r="K70" s="86"/>
      <c r="L70" s="86"/>
      <c r="M70" s="86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205"/>
      <c r="AC70" s="167"/>
      <c r="AD70" s="87"/>
      <c r="AE70" s="87"/>
      <c r="AF70" s="88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K2:AC4"/>
    <mergeCell ref="B9:AF9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CCFFCC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170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176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201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73" t="s">
        <v>71</v>
      </c>
      <c r="C26" s="368" t="s">
        <v>177</v>
      </c>
      <c r="D26" s="369"/>
      <c r="E26" s="369"/>
      <c r="F26" s="369"/>
      <c r="G26" s="369"/>
      <c r="H26" s="369"/>
      <c r="I26" s="370"/>
      <c r="J26" s="368" t="s">
        <v>178</v>
      </c>
      <c r="K26" s="391"/>
      <c r="L26" s="391"/>
      <c r="M26" s="391"/>
      <c r="N26" s="171" t="s">
        <v>1</v>
      </c>
      <c r="O26" s="171"/>
      <c r="P26" s="171" t="s">
        <v>1</v>
      </c>
      <c r="Q26" s="171"/>
      <c r="R26" s="171"/>
      <c r="S26" s="171"/>
      <c r="T26" s="171"/>
      <c r="U26" s="171" t="s">
        <v>1</v>
      </c>
      <c r="V26" s="171"/>
      <c r="W26" s="117" t="s">
        <v>1</v>
      </c>
      <c r="X26" s="117" t="s">
        <v>1</v>
      </c>
      <c r="Y26" s="171"/>
      <c r="Z26" s="209"/>
      <c r="AA26" s="171" t="s">
        <v>1</v>
      </c>
      <c r="AB26" s="203"/>
      <c r="AC26" s="165"/>
      <c r="AD26" s="210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178">
        <f aca="true" t="shared" si="1" ref="AE26:AE36">IF((IF((COUNTIF(N26:AC26,"x"))&gt;0.9,22,0))=0,"",IF((COUNTIF(N26:AC26,"x"))&gt;0.9,22,0))</f>
        <v>22</v>
      </c>
      <c r="AF26" s="118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74"/>
      <c r="C37" s="75"/>
      <c r="D37" s="76"/>
      <c r="E37" s="76"/>
      <c r="F37" s="76"/>
      <c r="G37" s="76"/>
      <c r="H37" s="76"/>
      <c r="I37" s="77"/>
      <c r="J37" s="78"/>
      <c r="K37" s="76"/>
      <c r="L37" s="76"/>
      <c r="M37" s="76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04"/>
      <c r="AC37" s="166"/>
      <c r="AD37" s="79"/>
      <c r="AE37" s="79"/>
      <c r="AF37" s="80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74"/>
      <c r="C48" s="75"/>
      <c r="D48" s="81"/>
      <c r="E48" s="81"/>
      <c r="F48" s="81"/>
      <c r="G48" s="81"/>
      <c r="H48" s="81"/>
      <c r="I48" s="82"/>
      <c r="J48" s="78"/>
      <c r="K48" s="81"/>
      <c r="L48" s="81"/>
      <c r="M48" s="83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4"/>
      <c r="AC48" s="166"/>
      <c r="AD48" s="79"/>
      <c r="AE48" s="79"/>
      <c r="AF48" s="80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74"/>
      <c r="C59" s="75"/>
      <c r="D59" s="81"/>
      <c r="E59" s="81"/>
      <c r="F59" s="81"/>
      <c r="G59" s="81"/>
      <c r="H59" s="81"/>
      <c r="I59" s="82"/>
      <c r="J59" s="78"/>
      <c r="K59" s="81"/>
      <c r="L59" s="81"/>
      <c r="M59" s="83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204"/>
      <c r="AC59" s="166"/>
      <c r="AD59" s="79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79">
        <f t="shared" si="7"/>
      </c>
      <c r="AF59" s="80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84"/>
      <c r="C70" s="85"/>
      <c r="D70" s="85"/>
      <c r="E70" s="85"/>
      <c r="F70" s="85"/>
      <c r="G70" s="85"/>
      <c r="H70" s="85"/>
      <c r="I70" s="85"/>
      <c r="J70" s="86"/>
      <c r="K70" s="86"/>
      <c r="L70" s="86"/>
      <c r="M70" s="86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205"/>
      <c r="AC70" s="167"/>
      <c r="AD70" s="87"/>
      <c r="AE70" s="87"/>
      <c r="AF70" s="88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CCFFCC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170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175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202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73" t="s">
        <v>71</v>
      </c>
      <c r="C26" s="368" t="s">
        <v>177</v>
      </c>
      <c r="D26" s="369"/>
      <c r="E26" s="369"/>
      <c r="F26" s="369"/>
      <c r="G26" s="369"/>
      <c r="H26" s="369"/>
      <c r="I26" s="370"/>
      <c r="J26" s="368" t="s">
        <v>178</v>
      </c>
      <c r="K26" s="391"/>
      <c r="L26" s="391"/>
      <c r="M26" s="391"/>
      <c r="N26" s="171" t="s">
        <v>1</v>
      </c>
      <c r="O26" s="171"/>
      <c r="P26" s="171" t="s">
        <v>1</v>
      </c>
      <c r="Q26" s="171"/>
      <c r="R26" s="171"/>
      <c r="S26" s="171"/>
      <c r="T26" s="171"/>
      <c r="U26" s="171" t="s">
        <v>1</v>
      </c>
      <c r="V26" s="171"/>
      <c r="W26" s="117" t="s">
        <v>1</v>
      </c>
      <c r="X26" s="117" t="s">
        <v>1</v>
      </c>
      <c r="Y26" s="171"/>
      <c r="Z26" s="209"/>
      <c r="AA26" s="171" t="s">
        <v>1</v>
      </c>
      <c r="AB26" s="203"/>
      <c r="AC26" s="165"/>
      <c r="AD26" s="210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178">
        <f aca="true" t="shared" si="1" ref="AE26:AE36">IF((IF((COUNTIF(N26:AC26,"x"))&gt;0.9,22,0))=0,"",IF((COUNTIF(N26:AC26,"x"))&gt;0.9,22,0))</f>
        <v>22</v>
      </c>
      <c r="AF26" s="118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74"/>
      <c r="C37" s="75"/>
      <c r="D37" s="76"/>
      <c r="E37" s="76"/>
      <c r="F37" s="76"/>
      <c r="G37" s="76"/>
      <c r="H37" s="76"/>
      <c r="I37" s="77"/>
      <c r="J37" s="78"/>
      <c r="K37" s="76"/>
      <c r="L37" s="76"/>
      <c r="M37" s="76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04"/>
      <c r="AC37" s="166"/>
      <c r="AD37" s="79"/>
      <c r="AE37" s="79"/>
      <c r="AF37" s="80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74"/>
      <c r="C48" s="75"/>
      <c r="D48" s="81"/>
      <c r="E48" s="81"/>
      <c r="F48" s="81"/>
      <c r="G48" s="81"/>
      <c r="H48" s="81"/>
      <c r="I48" s="82"/>
      <c r="J48" s="78"/>
      <c r="K48" s="81"/>
      <c r="L48" s="81"/>
      <c r="M48" s="83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4"/>
      <c r="AC48" s="166"/>
      <c r="AD48" s="79"/>
      <c r="AE48" s="79"/>
      <c r="AF48" s="80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74"/>
      <c r="C59" s="75"/>
      <c r="D59" s="81"/>
      <c r="E59" s="81"/>
      <c r="F59" s="81"/>
      <c r="G59" s="81"/>
      <c r="H59" s="81"/>
      <c r="I59" s="82"/>
      <c r="J59" s="78"/>
      <c r="K59" s="81"/>
      <c r="L59" s="81"/>
      <c r="M59" s="83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204"/>
      <c r="AC59" s="166"/>
      <c r="AD59" s="79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79">
        <f t="shared" si="7"/>
      </c>
      <c r="AF59" s="80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84"/>
      <c r="C70" s="85"/>
      <c r="D70" s="85"/>
      <c r="E70" s="85"/>
      <c r="F70" s="85"/>
      <c r="G70" s="85"/>
      <c r="H70" s="85"/>
      <c r="I70" s="85"/>
      <c r="J70" s="86"/>
      <c r="K70" s="86"/>
      <c r="L70" s="86"/>
      <c r="M70" s="86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205"/>
      <c r="AC70" s="167"/>
      <c r="AD70" s="87"/>
      <c r="AE70" s="87"/>
      <c r="AF70" s="88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CCFFCC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170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174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203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73" t="s">
        <v>71</v>
      </c>
      <c r="C26" s="368" t="s">
        <v>177</v>
      </c>
      <c r="D26" s="369"/>
      <c r="E26" s="369"/>
      <c r="F26" s="369"/>
      <c r="G26" s="369"/>
      <c r="H26" s="369"/>
      <c r="I26" s="370"/>
      <c r="J26" s="368" t="s">
        <v>178</v>
      </c>
      <c r="K26" s="391"/>
      <c r="L26" s="391"/>
      <c r="M26" s="391"/>
      <c r="N26" s="171" t="s">
        <v>1</v>
      </c>
      <c r="O26" s="171"/>
      <c r="P26" s="171" t="s">
        <v>1</v>
      </c>
      <c r="Q26" s="171"/>
      <c r="R26" s="171"/>
      <c r="S26" s="171"/>
      <c r="T26" s="171"/>
      <c r="U26" s="171" t="s">
        <v>1</v>
      </c>
      <c r="V26" s="171"/>
      <c r="W26" s="117" t="s">
        <v>1</v>
      </c>
      <c r="X26" s="117" t="s">
        <v>1</v>
      </c>
      <c r="Y26" s="171"/>
      <c r="Z26" s="209"/>
      <c r="AA26" s="171" t="s">
        <v>1</v>
      </c>
      <c r="AB26" s="203"/>
      <c r="AC26" s="165"/>
      <c r="AD26" s="210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178">
        <f aca="true" t="shared" si="1" ref="AE26:AE36">IF((IF((COUNTIF(N26:AC26,"x"))&gt;0.9,22,0))=0,"",IF((COUNTIF(N26:AC26,"x"))&gt;0.9,22,0))</f>
        <v>22</v>
      </c>
      <c r="AF26" s="118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74"/>
      <c r="C37" s="75"/>
      <c r="D37" s="76"/>
      <c r="E37" s="76"/>
      <c r="F37" s="76"/>
      <c r="G37" s="76"/>
      <c r="H37" s="76"/>
      <c r="I37" s="77"/>
      <c r="J37" s="78"/>
      <c r="K37" s="76"/>
      <c r="L37" s="76"/>
      <c r="M37" s="76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04"/>
      <c r="AC37" s="166"/>
      <c r="AD37" s="79"/>
      <c r="AE37" s="79"/>
      <c r="AF37" s="80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74"/>
      <c r="C48" s="75"/>
      <c r="D48" s="81"/>
      <c r="E48" s="81"/>
      <c r="F48" s="81"/>
      <c r="G48" s="81"/>
      <c r="H48" s="81"/>
      <c r="I48" s="82"/>
      <c r="J48" s="78"/>
      <c r="K48" s="81"/>
      <c r="L48" s="81"/>
      <c r="M48" s="83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4"/>
      <c r="AC48" s="166"/>
      <c r="AD48" s="79"/>
      <c r="AE48" s="79"/>
      <c r="AF48" s="80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74"/>
      <c r="C59" s="75"/>
      <c r="D59" s="81"/>
      <c r="E59" s="81"/>
      <c r="F59" s="81"/>
      <c r="G59" s="81"/>
      <c r="H59" s="81"/>
      <c r="I59" s="82"/>
      <c r="J59" s="78"/>
      <c r="K59" s="81"/>
      <c r="L59" s="81"/>
      <c r="M59" s="83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204"/>
      <c r="AC59" s="166"/>
      <c r="AD59" s="79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79">
        <f t="shared" si="7"/>
      </c>
      <c r="AF59" s="80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84"/>
      <c r="C70" s="85"/>
      <c r="D70" s="85"/>
      <c r="E70" s="85"/>
      <c r="F70" s="85"/>
      <c r="G70" s="85"/>
      <c r="H70" s="85"/>
      <c r="I70" s="85"/>
      <c r="J70" s="86"/>
      <c r="K70" s="86"/>
      <c r="L70" s="86"/>
      <c r="M70" s="86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205"/>
      <c r="AC70" s="167"/>
      <c r="AD70" s="87"/>
      <c r="AE70" s="87"/>
      <c r="AF70" s="88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7" tint="0.5999900102615356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173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169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204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198" t="s">
        <v>71</v>
      </c>
      <c r="C26" s="392" t="s">
        <v>141</v>
      </c>
      <c r="D26" s="393"/>
      <c r="E26" s="393"/>
      <c r="F26" s="393"/>
      <c r="G26" s="393"/>
      <c r="H26" s="393"/>
      <c r="I26" s="394"/>
      <c r="J26" s="392" t="s">
        <v>142</v>
      </c>
      <c r="K26" s="395"/>
      <c r="L26" s="395"/>
      <c r="M26" s="395"/>
      <c r="N26" s="199" t="s">
        <v>1</v>
      </c>
      <c r="O26" s="199"/>
      <c r="P26" s="199" t="s">
        <v>1</v>
      </c>
      <c r="Q26" s="199"/>
      <c r="R26" s="199"/>
      <c r="S26" s="199"/>
      <c r="T26" s="199"/>
      <c r="U26" s="199" t="s">
        <v>1</v>
      </c>
      <c r="V26" s="199"/>
      <c r="W26" s="200" t="s">
        <v>1</v>
      </c>
      <c r="X26" s="200" t="s">
        <v>1</v>
      </c>
      <c r="Y26" s="199"/>
      <c r="Z26" s="199"/>
      <c r="AA26" s="199" t="s">
        <v>1</v>
      </c>
      <c r="AB26" s="206"/>
      <c r="AC26" s="201"/>
      <c r="AD26" s="211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212">
        <f aca="true" t="shared" si="1" ref="AE26:AE36">IF((IF((COUNTIF(N26:AC26,"x"))&gt;0.9,22,0))=0,"",IF((COUNTIF(N26:AC26,"x"))&gt;0.9,22,0))</f>
        <v>22</v>
      </c>
      <c r="AF26" s="202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179"/>
      <c r="C37" s="180"/>
      <c r="D37" s="189"/>
      <c r="E37" s="189"/>
      <c r="F37" s="189"/>
      <c r="G37" s="189"/>
      <c r="H37" s="189"/>
      <c r="I37" s="190"/>
      <c r="J37" s="183"/>
      <c r="K37" s="189"/>
      <c r="L37" s="189"/>
      <c r="M37" s="189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207"/>
      <c r="AC37" s="186"/>
      <c r="AD37" s="187"/>
      <c r="AE37" s="187"/>
      <c r="AF37" s="188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179"/>
      <c r="C48" s="180"/>
      <c r="D48" s="181"/>
      <c r="E48" s="181"/>
      <c r="F48" s="181"/>
      <c r="G48" s="181"/>
      <c r="H48" s="181"/>
      <c r="I48" s="182"/>
      <c r="J48" s="183"/>
      <c r="K48" s="181"/>
      <c r="L48" s="181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207"/>
      <c r="AC48" s="186"/>
      <c r="AD48" s="187"/>
      <c r="AE48" s="187"/>
      <c r="AF48" s="188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179"/>
      <c r="C59" s="180"/>
      <c r="D59" s="181"/>
      <c r="E59" s="181"/>
      <c r="F59" s="181"/>
      <c r="G59" s="181"/>
      <c r="H59" s="181"/>
      <c r="I59" s="182"/>
      <c r="J59" s="183"/>
      <c r="K59" s="181"/>
      <c r="L59" s="181"/>
      <c r="M59" s="18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207"/>
      <c r="AC59" s="186"/>
      <c r="AD59" s="187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187">
        <f t="shared" si="7"/>
      </c>
      <c r="AF59" s="188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191"/>
      <c r="C70" s="192"/>
      <c r="D70" s="192"/>
      <c r="E70" s="192"/>
      <c r="F70" s="192"/>
      <c r="G70" s="192"/>
      <c r="H70" s="192"/>
      <c r="I70" s="192"/>
      <c r="J70" s="193"/>
      <c r="K70" s="193"/>
      <c r="L70" s="193"/>
      <c r="M70" s="193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208"/>
      <c r="AC70" s="195"/>
      <c r="AD70" s="196"/>
      <c r="AE70" s="196"/>
      <c r="AF70" s="197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theme="7" tint="0.5999900102615356"/>
    <pageSetUpPr fitToPage="1"/>
  </sheetPr>
  <dimension ref="A1:AJ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29" width="9.7109375" style="1" customWidth="1"/>
    <col min="30" max="30" width="29.421875" style="1" bestFit="1" customWidth="1"/>
    <col min="31" max="31" width="21.7109375" style="1" customWidth="1"/>
    <col min="32" max="32" width="28.00390625" style="1" customWidth="1"/>
    <col min="33" max="16384" width="9.140625" style="1" customWidth="1"/>
  </cols>
  <sheetData>
    <row r="1" spans="2:34" s="58" customFormat="1" ht="34.5" customHeigh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</row>
    <row r="2" spans="1:36" s="58" customFormat="1" ht="37.5" customHeight="1">
      <c r="A2" s="58" t="s">
        <v>0</v>
      </c>
      <c r="B2" s="254"/>
      <c r="K2" s="303" t="str">
        <f>Totals!K2</f>
        <v>2021 Inskrywingsvorm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  <c r="AA2" s="305"/>
      <c r="AB2" s="305"/>
      <c r="AC2" s="305"/>
      <c r="AJ2" s="1"/>
    </row>
    <row r="3" spans="2:34" ht="44.25">
      <c r="B3" s="255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5"/>
      <c r="AA3" s="305"/>
      <c r="AB3" s="305"/>
      <c r="AC3" s="305"/>
      <c r="AF3" s="258" t="s">
        <v>173</v>
      </c>
      <c r="AG3" s="3"/>
      <c r="AH3" s="256"/>
    </row>
    <row r="4" spans="2:34" ht="45" customHeight="1">
      <c r="B4" s="5"/>
      <c r="C4" s="6"/>
      <c r="D4" s="6"/>
      <c r="E4" s="6"/>
      <c r="F4" s="6"/>
      <c r="G4" s="6"/>
      <c r="H4" s="6"/>
      <c r="I4" s="6"/>
      <c r="J4" s="6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6"/>
      <c r="AE4" s="6"/>
      <c r="AF4" s="259" t="s">
        <v>171</v>
      </c>
      <c r="AG4" s="7"/>
      <c r="AH4" s="6"/>
    </row>
    <row r="5" spans="2:32" ht="187.5" customHeight="1">
      <c r="B5" s="353" t="str">
        <f>Totals!B5</f>
        <v>JARE VAN UITNEMENDHEID - GEVESTIG 1998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</row>
    <row r="6" spans="2:32" s="8" customFormat="1" ht="27.75" customHeight="1">
      <c r="B6" s="355" t="str">
        <f>Totals!B6</f>
        <v>(Internasionale Meervoudige Keusevrae vir Skool Olimpiades)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</row>
    <row r="7" spans="2:32" s="8" customFormat="1" ht="39.75" customHeight="1">
      <c r="B7" s="356" t="str">
        <f>Totals!B7</f>
        <v>Conquesta, Posbus 99, Kloof 3640, Suid-Afrika *  Tel: (031) 764-1972  *  Faks (086) 637-7808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</row>
    <row r="8" spans="2:32" s="8" customFormat="1" ht="29.25" customHeight="1">
      <c r="B8" s="356" t="str">
        <f>Totals!B8</f>
        <v>E-pos: conquest@iafrica.com  *  Webtuiste: www.conquestaolympiads.com  *  Maatskappy Reg. Nr: CK98/04248/23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2:32" ht="61.5" customHeight="1">
      <c r="B9" s="362" t="s">
        <v>205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</row>
    <row r="10" spans="2:32" ht="11.25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"/>
      <c r="Z10" s="6"/>
      <c r="AA10" s="6"/>
      <c r="AB10" s="6"/>
      <c r="AC10" s="6"/>
      <c r="AD10" s="6"/>
      <c r="AE10" s="9"/>
      <c r="AF10" s="6"/>
    </row>
    <row r="11" spans="2:33" ht="31.5" customHeight="1">
      <c r="B11" s="383" t="s">
        <v>139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1" t="s">
        <v>0</v>
      </c>
    </row>
    <row r="12" spans="2:32" ht="9" customHeight="1">
      <c r="B12" s="14"/>
      <c r="C12" s="6"/>
      <c r="D12" s="6"/>
      <c r="E12" s="6"/>
      <c r="F12" s="6"/>
      <c r="G12" s="6"/>
      <c r="H12" s="6"/>
      <c r="I12" s="381"/>
      <c r="J12" s="381"/>
      <c r="K12" s="382"/>
      <c r="L12" s="382"/>
      <c r="M12" s="382"/>
      <c r="N12" s="38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"/>
      <c r="Z12" s="6"/>
      <c r="AA12" s="6"/>
      <c r="AB12" s="6"/>
      <c r="AC12" s="6"/>
      <c r="AD12" s="6"/>
      <c r="AE12" s="9"/>
      <c r="AF12" s="6"/>
    </row>
    <row r="13" spans="2:32" s="28" customFormat="1" ht="45" customHeight="1">
      <c r="B13" s="42" t="s">
        <v>91</v>
      </c>
      <c r="C13" s="43"/>
      <c r="D13" s="43"/>
      <c r="E13" s="43"/>
      <c r="F13" s="43"/>
      <c r="G13" s="359">
        <f>Totals!G12</f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85"/>
    </row>
    <row r="14" spans="2:32" s="28" customFormat="1" ht="45" customHeight="1">
      <c r="B14" s="42" t="s">
        <v>137</v>
      </c>
      <c r="C14" s="43"/>
      <c r="D14" s="43"/>
      <c r="E14" s="43"/>
      <c r="F14" s="43"/>
      <c r="G14" s="359">
        <f>Totals!G13</f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85"/>
    </row>
    <row r="15" spans="2:32" s="28" customFormat="1" ht="45" customHeight="1" thickBot="1">
      <c r="B15" s="373" t="s">
        <v>93</v>
      </c>
      <c r="C15" s="374"/>
      <c r="D15" s="374"/>
      <c r="E15" s="374"/>
      <c r="F15" s="374"/>
      <c r="G15" s="375">
        <f>Totals!$G$14</f>
        <v>0</v>
      </c>
      <c r="H15" s="375"/>
      <c r="I15" s="375"/>
      <c r="J15" s="375"/>
      <c r="K15" s="376"/>
      <c r="L15" s="376"/>
      <c r="M15" s="376"/>
      <c r="N15" s="44"/>
      <c r="O15" s="44"/>
      <c r="P15" s="44"/>
      <c r="Q15" s="366" t="s">
        <v>99</v>
      </c>
      <c r="R15" s="367"/>
      <c r="S15" s="367"/>
      <c r="T15" s="367"/>
      <c r="U15" s="364">
        <f>Totals!T14</f>
        <v>0</v>
      </c>
      <c r="V15" s="365"/>
      <c r="W15" s="365"/>
      <c r="X15" s="365"/>
      <c r="Y15" s="365"/>
      <c r="Z15" s="365"/>
      <c r="AA15" s="365"/>
      <c r="AB15" s="365"/>
      <c r="AC15" s="365"/>
      <c r="AD15" s="45"/>
      <c r="AE15" s="46"/>
      <c r="AF15" s="47"/>
    </row>
    <row r="16" spans="2:32" s="28" customFormat="1" ht="45" customHeight="1">
      <c r="B16" s="48" t="s">
        <v>94</v>
      </c>
      <c r="C16" s="49"/>
      <c r="D16" s="49"/>
      <c r="E16" s="49"/>
      <c r="F16" s="386">
        <f>Totals!$F$15</f>
        <v>0</v>
      </c>
      <c r="G16" s="386"/>
      <c r="H16" s="50" t="s">
        <v>97</v>
      </c>
      <c r="I16" s="387">
        <f>Totals!$I$15</f>
        <v>0</v>
      </c>
      <c r="J16" s="387"/>
      <c r="K16" s="387"/>
      <c r="L16" s="387"/>
      <c r="M16" s="44"/>
      <c r="N16" s="51"/>
      <c r="O16" s="51"/>
      <c r="P16" s="51"/>
      <c r="Q16" s="51"/>
      <c r="R16" s="371" t="s">
        <v>100</v>
      </c>
      <c r="S16" s="372"/>
      <c r="T16" s="372"/>
      <c r="U16" s="357">
        <f>Totals!T15</f>
        <v>0</v>
      </c>
      <c r="V16" s="357"/>
      <c r="W16" s="357"/>
      <c r="X16" s="357"/>
      <c r="Y16" s="357"/>
      <c r="Z16" s="357"/>
      <c r="AA16" s="357"/>
      <c r="AB16" s="357"/>
      <c r="AC16" s="357"/>
      <c r="AD16" s="51"/>
      <c r="AE16" s="51"/>
      <c r="AF16" s="52"/>
    </row>
    <row r="17" spans="2:32" s="28" customFormat="1" ht="45" customHeight="1">
      <c r="B17" s="42" t="s">
        <v>95</v>
      </c>
      <c r="C17" s="43"/>
      <c r="D17" s="43"/>
      <c r="E17" s="43"/>
      <c r="F17" s="43"/>
      <c r="G17" s="273" t="s">
        <v>140</v>
      </c>
      <c r="H17" s="273"/>
      <c r="I17" s="273"/>
      <c r="J17" s="273"/>
      <c r="K17" s="273"/>
      <c r="L17" s="274"/>
      <c r="M17" s="274"/>
      <c r="N17" s="361">
        <f>Totals!N16</f>
        <v>0</v>
      </c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0"/>
      <c r="Z17" s="360"/>
      <c r="AA17" s="360"/>
      <c r="AB17" s="360"/>
      <c r="AC17" s="360"/>
      <c r="AD17" s="53"/>
      <c r="AE17" s="53"/>
      <c r="AF17" s="54"/>
    </row>
    <row r="18" spans="2:32" s="28" customFormat="1" ht="45" customHeight="1">
      <c r="B18" s="42" t="s">
        <v>138</v>
      </c>
      <c r="C18" s="43"/>
      <c r="D18" s="43"/>
      <c r="E18" s="43"/>
      <c r="F18" s="43"/>
      <c r="G18" s="359">
        <f>Totals!$G$17</f>
        <v>0</v>
      </c>
      <c r="H18" s="359"/>
      <c r="I18" s="359"/>
      <c r="J18" s="359"/>
      <c r="K18" s="359"/>
      <c r="L18" s="359"/>
      <c r="M18" s="360"/>
      <c r="N18" s="360"/>
      <c r="O18" s="360"/>
      <c r="P18" s="360"/>
      <c r="Q18" s="360"/>
      <c r="R18" s="377" t="s">
        <v>101</v>
      </c>
      <c r="S18" s="378"/>
      <c r="T18" s="378"/>
      <c r="U18" s="358">
        <f>Totals!T17</f>
        <v>0</v>
      </c>
      <c r="V18" s="358"/>
      <c r="W18" s="358"/>
      <c r="X18" s="358"/>
      <c r="Y18" s="358"/>
      <c r="Z18" s="358"/>
      <c r="AA18" s="358"/>
      <c r="AB18" s="358"/>
      <c r="AC18" s="358"/>
      <c r="AD18" s="55"/>
      <c r="AE18" s="55"/>
      <c r="AF18" s="56"/>
    </row>
    <row r="19" spans="2:32" s="27" customFormat="1" ht="43.5" customHeight="1">
      <c r="B19" s="103" t="str">
        <f>Totals!C48</f>
        <v>Gebruik TAB of PYLSLEUTELS om rond te beweeg tussen selle.  Tik asseblief die leerders se name PRESIES soos dit op die sertifikate moet verskyn.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s="27" customFormat="1" ht="33" customHeight="1">
      <c r="B20" s="103" t="str">
        <f>Totals!C49</f>
        <v>Gebruik die vertikal rolstafie aan die regterkant van die skerm om op en af te beweeg op die werkblad.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s="27" customFormat="1" ht="33" customHeight="1">
      <c r="B21" s="104" t="str">
        <f>Totals!C50</f>
        <v>Dui die vakke aan met 'n X en die TOTAAL kolom sal outomaties die TOTAALe bereken; vertikaal sowel as horisontaal.  Klik 'print preview' ('druk voorskou') om die volle werkblad te sien.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s="27" customFormat="1" ht="33" customHeight="1">
      <c r="B22" s="104" t="str">
        <f>Totals!B11</f>
        <v>Koste: R20,00 per vak per leerder plus 'n eenmalige R22,00 inskrywingsfooi per leerder.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s="65" customFormat="1" ht="45" customHeight="1" thickBot="1">
      <c r="B23" s="105" t="str">
        <f>Totals!C47</f>
        <v>Conquesta 2021 Inskrywings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2:32" ht="3.75" customHeight="1" hidden="1" thickBo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3" s="34" customFormat="1" ht="141" customHeight="1">
      <c r="B25" s="19"/>
      <c r="C25" s="20"/>
      <c r="D25" s="20"/>
      <c r="E25" s="389" t="s">
        <v>125</v>
      </c>
      <c r="F25" s="390"/>
      <c r="G25" s="390"/>
      <c r="H25" s="390"/>
      <c r="I25" s="89"/>
      <c r="J25" s="90"/>
      <c r="K25" s="388" t="s">
        <v>124</v>
      </c>
      <c r="L25" s="388"/>
      <c r="M25" s="23"/>
      <c r="N25" s="163" t="s">
        <v>103</v>
      </c>
      <c r="O25" s="163" t="s">
        <v>126</v>
      </c>
      <c r="P25" s="163" t="s">
        <v>127</v>
      </c>
      <c r="Q25" s="163" t="s">
        <v>180</v>
      </c>
      <c r="R25" s="163" t="s">
        <v>181</v>
      </c>
      <c r="S25" s="163" t="s">
        <v>184</v>
      </c>
      <c r="T25" s="163" t="s">
        <v>182</v>
      </c>
      <c r="U25" s="163" t="s">
        <v>196</v>
      </c>
      <c r="V25" s="163" t="s">
        <v>197</v>
      </c>
      <c r="W25" s="164" t="s">
        <v>8</v>
      </c>
      <c r="X25" s="164" t="s">
        <v>2</v>
      </c>
      <c r="Y25" s="163" t="s">
        <v>9</v>
      </c>
      <c r="Z25" s="163" t="s">
        <v>128</v>
      </c>
      <c r="AA25" s="168" t="s">
        <v>129</v>
      </c>
      <c r="AB25" s="168" t="s">
        <v>130</v>
      </c>
      <c r="AC25" s="163" t="s">
        <v>183</v>
      </c>
      <c r="AD25" s="162" t="s">
        <v>109</v>
      </c>
      <c r="AE25" s="162" t="s">
        <v>132</v>
      </c>
      <c r="AF25" s="119" t="s">
        <v>110</v>
      </c>
      <c r="AG25" s="30"/>
    </row>
    <row r="26" spans="2:32" s="31" customFormat="1" ht="45.75" customHeight="1" thickBot="1">
      <c r="B26" s="198" t="s">
        <v>71</v>
      </c>
      <c r="C26" s="392" t="s">
        <v>141</v>
      </c>
      <c r="D26" s="393"/>
      <c r="E26" s="393"/>
      <c r="F26" s="393"/>
      <c r="G26" s="393"/>
      <c r="H26" s="393"/>
      <c r="I26" s="394"/>
      <c r="J26" s="392" t="s">
        <v>142</v>
      </c>
      <c r="K26" s="395"/>
      <c r="L26" s="395"/>
      <c r="M26" s="395"/>
      <c r="N26" s="199" t="s">
        <v>1</v>
      </c>
      <c r="O26" s="199"/>
      <c r="P26" s="199" t="s">
        <v>1</v>
      </c>
      <c r="Q26" s="199"/>
      <c r="R26" s="199"/>
      <c r="S26" s="199"/>
      <c r="T26" s="199"/>
      <c r="U26" s="199" t="s">
        <v>1</v>
      </c>
      <c r="V26" s="199"/>
      <c r="W26" s="200" t="s">
        <v>1</v>
      </c>
      <c r="X26" s="200" t="s">
        <v>1</v>
      </c>
      <c r="Y26" s="199"/>
      <c r="Z26" s="199"/>
      <c r="AA26" s="199" t="s">
        <v>1</v>
      </c>
      <c r="AB26" s="206"/>
      <c r="AC26" s="201"/>
      <c r="AD26" s="211">
        <f aca="true" t="shared" si="0" ref="AD26:AD36">IF((IF(N26="x",20,0)+IF(O26="x",20,0)+IF(P26="x",20,0)+IF(Q26="x",20,0)+IF(R26="x",20,0)+IF(S26="x",20,0)+IF(T26="x",20,0)+IF(U26="x",20,0)+IF(V26="x",20,0)+IF(W26="x",20,0)+IF(X26="x",20,0)+IF(Y26="x",20,0)+IF(Z26="x",20,0)+IF(AA26="X",20,0)+IF(AB26="x",20,0)+IF(AC26="x",20,0))=0,"",(IF(N26="x",20,0)+IF(O26="x",20,0)+IF(P26="x",20,0)+IF(Q26="x",20,0)+IF(R26="x",20,0)+IF(S26="x",20,0)+IF(T26="x",20,0)+IF(U26="x",20,0)+IF(V26="x",20,0)+IF(W26="x",20,0)+IF(X26="x",20,0)+IF(Y26="x",20,0)+IF(Z26="x",20,0)+IF(AA26="x",20,0)+IF(AB26="x",20,0)+IF(AC26="x",20,0)))</f>
        <v>120</v>
      </c>
      <c r="AE26" s="212">
        <f aca="true" t="shared" si="1" ref="AE26:AE36">IF((IF((COUNTIF(N26:AC26,"x"))&gt;0.9,22,0))=0,"",IF((COUNTIF(N26:AC26,"x"))&gt;0.9,22,0))</f>
        <v>22</v>
      </c>
      <c r="AF26" s="202">
        <f aca="true" t="shared" si="2" ref="AF26:AF36">SUM(AD26:AE26)</f>
        <v>142</v>
      </c>
    </row>
    <row r="27" spans="2:32" s="57" customFormat="1" ht="49.5" customHeight="1" thickBot="1">
      <c r="B27" s="60">
        <v>1</v>
      </c>
      <c r="C27" s="349"/>
      <c r="D27" s="350"/>
      <c r="E27" s="350"/>
      <c r="F27" s="350"/>
      <c r="G27" s="350"/>
      <c r="H27" s="350"/>
      <c r="I27" s="351"/>
      <c r="J27" s="352"/>
      <c r="K27" s="350"/>
      <c r="L27" s="350"/>
      <c r="M27" s="350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68">
        <f t="shared" si="0"/>
      </c>
      <c r="AE27" s="68">
        <f t="shared" si="1"/>
      </c>
      <c r="AF27" s="67">
        <f t="shared" si="2"/>
        <v>0</v>
      </c>
    </row>
    <row r="28" spans="2:32" s="57" customFormat="1" ht="49.5" customHeight="1" thickBot="1">
      <c r="B28" s="61">
        <v>2</v>
      </c>
      <c r="C28" s="349"/>
      <c r="D28" s="350"/>
      <c r="E28" s="350"/>
      <c r="F28" s="350"/>
      <c r="G28" s="350"/>
      <c r="H28" s="350"/>
      <c r="I28" s="351"/>
      <c r="J28" s="352"/>
      <c r="K28" s="350"/>
      <c r="L28" s="350"/>
      <c r="M28" s="350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69">
        <f t="shared" si="0"/>
      </c>
      <c r="AE28" s="68">
        <f t="shared" si="1"/>
      </c>
      <c r="AF28" s="67">
        <f t="shared" si="2"/>
        <v>0</v>
      </c>
    </row>
    <row r="29" spans="2:32" s="57" customFormat="1" ht="49.5" customHeight="1" thickBot="1">
      <c r="B29" s="61">
        <v>3</v>
      </c>
      <c r="C29" s="349"/>
      <c r="D29" s="350"/>
      <c r="E29" s="350"/>
      <c r="F29" s="350"/>
      <c r="G29" s="350"/>
      <c r="H29" s="350"/>
      <c r="I29" s="351"/>
      <c r="J29" s="352"/>
      <c r="K29" s="350"/>
      <c r="L29" s="350"/>
      <c r="M29" s="350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69">
        <f t="shared" si="0"/>
      </c>
      <c r="AE29" s="68">
        <f t="shared" si="1"/>
      </c>
      <c r="AF29" s="67">
        <f t="shared" si="2"/>
        <v>0</v>
      </c>
    </row>
    <row r="30" spans="2:32" s="57" customFormat="1" ht="49.5" customHeight="1" thickBot="1">
      <c r="B30" s="61">
        <v>4</v>
      </c>
      <c r="C30" s="349"/>
      <c r="D30" s="350"/>
      <c r="E30" s="350"/>
      <c r="F30" s="350"/>
      <c r="G30" s="350"/>
      <c r="H30" s="350"/>
      <c r="I30" s="351"/>
      <c r="J30" s="352"/>
      <c r="K30" s="350"/>
      <c r="L30" s="350"/>
      <c r="M30" s="350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69">
        <f t="shared" si="0"/>
      </c>
      <c r="AE30" s="68">
        <f t="shared" si="1"/>
      </c>
      <c r="AF30" s="67">
        <f t="shared" si="2"/>
        <v>0</v>
      </c>
    </row>
    <row r="31" spans="2:32" s="57" customFormat="1" ht="49.5" customHeight="1" thickBot="1">
      <c r="B31" s="61">
        <v>5</v>
      </c>
      <c r="C31" s="349"/>
      <c r="D31" s="350"/>
      <c r="E31" s="350"/>
      <c r="F31" s="350"/>
      <c r="G31" s="350"/>
      <c r="H31" s="350"/>
      <c r="I31" s="351"/>
      <c r="J31" s="352"/>
      <c r="K31" s="350"/>
      <c r="L31" s="350"/>
      <c r="M31" s="350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69">
        <f t="shared" si="0"/>
      </c>
      <c r="AE31" s="68">
        <f t="shared" si="1"/>
      </c>
      <c r="AF31" s="67">
        <f t="shared" si="2"/>
        <v>0</v>
      </c>
    </row>
    <row r="32" spans="2:32" s="57" customFormat="1" ht="49.5" customHeight="1" thickBot="1">
      <c r="B32" s="61">
        <v>6</v>
      </c>
      <c r="C32" s="349"/>
      <c r="D32" s="350"/>
      <c r="E32" s="350"/>
      <c r="F32" s="350"/>
      <c r="G32" s="350"/>
      <c r="H32" s="350"/>
      <c r="I32" s="351"/>
      <c r="J32" s="352"/>
      <c r="K32" s="350"/>
      <c r="L32" s="350"/>
      <c r="M32" s="350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69">
        <f t="shared" si="0"/>
      </c>
      <c r="AE32" s="68">
        <f t="shared" si="1"/>
      </c>
      <c r="AF32" s="67">
        <f t="shared" si="2"/>
        <v>0</v>
      </c>
    </row>
    <row r="33" spans="2:32" s="57" customFormat="1" ht="49.5" customHeight="1" thickBot="1">
      <c r="B33" s="61">
        <v>7</v>
      </c>
      <c r="C33" s="349"/>
      <c r="D33" s="350"/>
      <c r="E33" s="350"/>
      <c r="F33" s="350"/>
      <c r="G33" s="350"/>
      <c r="H33" s="350"/>
      <c r="I33" s="351"/>
      <c r="J33" s="352"/>
      <c r="K33" s="350"/>
      <c r="L33" s="350"/>
      <c r="M33" s="350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69">
        <f t="shared" si="0"/>
      </c>
      <c r="AE33" s="68">
        <f t="shared" si="1"/>
      </c>
      <c r="AF33" s="67">
        <f t="shared" si="2"/>
        <v>0</v>
      </c>
    </row>
    <row r="34" spans="2:32" s="57" customFormat="1" ht="49.5" customHeight="1" thickBot="1">
      <c r="B34" s="61">
        <v>8</v>
      </c>
      <c r="C34" s="349"/>
      <c r="D34" s="350"/>
      <c r="E34" s="350"/>
      <c r="F34" s="350"/>
      <c r="G34" s="350"/>
      <c r="H34" s="350"/>
      <c r="I34" s="351"/>
      <c r="J34" s="352"/>
      <c r="K34" s="350"/>
      <c r="L34" s="350"/>
      <c r="M34" s="350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9">
        <f t="shared" si="0"/>
      </c>
      <c r="AE34" s="68">
        <f t="shared" si="1"/>
      </c>
      <c r="AF34" s="67">
        <f t="shared" si="2"/>
        <v>0</v>
      </c>
    </row>
    <row r="35" spans="2:32" s="57" customFormat="1" ht="49.5" customHeight="1" thickBot="1">
      <c r="B35" s="61">
        <v>9</v>
      </c>
      <c r="C35" s="349"/>
      <c r="D35" s="350"/>
      <c r="E35" s="350"/>
      <c r="F35" s="350"/>
      <c r="G35" s="350"/>
      <c r="H35" s="350"/>
      <c r="I35" s="351"/>
      <c r="J35" s="352"/>
      <c r="K35" s="350"/>
      <c r="L35" s="350"/>
      <c r="M35" s="35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69">
        <f t="shared" si="0"/>
      </c>
      <c r="AE35" s="68">
        <f t="shared" si="1"/>
      </c>
      <c r="AF35" s="67">
        <f t="shared" si="2"/>
        <v>0</v>
      </c>
    </row>
    <row r="36" spans="2:32" s="57" customFormat="1" ht="49.5" customHeight="1">
      <c r="B36" s="61">
        <v>10</v>
      </c>
      <c r="C36" s="349"/>
      <c r="D36" s="350"/>
      <c r="E36" s="350"/>
      <c r="F36" s="350"/>
      <c r="G36" s="350"/>
      <c r="H36" s="350"/>
      <c r="I36" s="351"/>
      <c r="J36" s="352"/>
      <c r="K36" s="350"/>
      <c r="L36" s="350"/>
      <c r="M36" s="350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69">
        <f t="shared" si="0"/>
      </c>
      <c r="AE36" s="68">
        <f t="shared" si="1"/>
      </c>
      <c r="AF36" s="67">
        <f t="shared" si="2"/>
        <v>0</v>
      </c>
    </row>
    <row r="37" spans="2:32" s="57" customFormat="1" ht="9.75" customHeight="1" thickBot="1">
      <c r="B37" s="179"/>
      <c r="C37" s="180"/>
      <c r="D37" s="189"/>
      <c r="E37" s="189"/>
      <c r="F37" s="189"/>
      <c r="G37" s="189"/>
      <c r="H37" s="189"/>
      <c r="I37" s="190"/>
      <c r="J37" s="183"/>
      <c r="K37" s="189"/>
      <c r="L37" s="189"/>
      <c r="M37" s="189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207"/>
      <c r="AC37" s="186"/>
      <c r="AD37" s="187"/>
      <c r="AE37" s="187"/>
      <c r="AF37" s="188"/>
    </row>
    <row r="38" spans="2:32" s="57" customFormat="1" ht="49.5" customHeight="1" thickBot="1">
      <c r="B38" s="66">
        <v>11</v>
      </c>
      <c r="C38" s="349"/>
      <c r="D38" s="350"/>
      <c r="E38" s="350"/>
      <c r="F38" s="350"/>
      <c r="G38" s="350"/>
      <c r="H38" s="350"/>
      <c r="I38" s="351"/>
      <c r="J38" s="352"/>
      <c r="K38" s="350"/>
      <c r="L38" s="350"/>
      <c r="M38" s="350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69">
        <f aca="true" t="shared" si="3" ref="AD38:AD47">IF((IF(N38="x",20,0)+IF(O38="x",20,0)+IF(P38="x",20,0)+IF(Q38="x",20,0)+IF(R38="x",20,0)+IF(S38="x",20,0)+IF(T38="x",20,0)+IF(U38="x",20,0)+IF(V38="x",20,0)+IF(W38="x",20,0)+IF(X38="x",20,0)+IF(Y38="x",20,0)+IF(Z38="x",20,0)+IF(AA38="X",20,0)+IF(AB38="x",20,0)+IF(AC38="x",20,0))=0,"",(IF(N38="x",20,0)+IF(O38="x",20,0)+IF(P38="x",20,0)+IF(Q38="x",20,0)+IF(R38="x",20,0)+IF(S38="x",20,0)+IF(T38="x",20,0)+IF(U38="x",20,0)+IF(V38="x",20,0)+IF(W38="x",20,0)+IF(X38="x",20,0)+IF(Y38="x",20,0)+IF(Z38="x",20,0)+IF(AA38="x",20,0)+IF(AB38="x",20,0)+IF(AC38="x",20,0)))</f>
      </c>
      <c r="AE38" s="68">
        <f aca="true" t="shared" si="4" ref="AE38:AE47">IF((IF((COUNTIF(N38:AC38,"x"))&gt;0.9,22,0))=0,"",IF((COUNTIF(N38:AC38,"x"))&gt;0.9,22,0))</f>
      </c>
      <c r="AF38" s="67">
        <f aca="true" t="shared" si="5" ref="AF38:AF47">SUM(AD38:AE38)</f>
        <v>0</v>
      </c>
    </row>
    <row r="39" spans="2:32" s="57" customFormat="1" ht="49.5" customHeight="1" thickBot="1">
      <c r="B39" s="61">
        <v>12</v>
      </c>
      <c r="C39" s="349"/>
      <c r="D39" s="350"/>
      <c r="E39" s="350"/>
      <c r="F39" s="350"/>
      <c r="G39" s="350"/>
      <c r="H39" s="350"/>
      <c r="I39" s="351"/>
      <c r="J39" s="352"/>
      <c r="K39" s="350"/>
      <c r="L39" s="350"/>
      <c r="M39" s="35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69">
        <f t="shared" si="3"/>
      </c>
      <c r="AE39" s="68">
        <f t="shared" si="4"/>
      </c>
      <c r="AF39" s="67">
        <f t="shared" si="5"/>
        <v>0</v>
      </c>
    </row>
    <row r="40" spans="2:32" s="57" customFormat="1" ht="49.5" customHeight="1" thickBot="1">
      <c r="B40" s="61">
        <v>13</v>
      </c>
      <c r="C40" s="349"/>
      <c r="D40" s="350"/>
      <c r="E40" s="350"/>
      <c r="F40" s="350"/>
      <c r="G40" s="350"/>
      <c r="H40" s="350"/>
      <c r="I40" s="351"/>
      <c r="J40" s="352"/>
      <c r="K40" s="350"/>
      <c r="L40" s="350"/>
      <c r="M40" s="350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69">
        <f t="shared" si="3"/>
      </c>
      <c r="AE40" s="68">
        <f t="shared" si="4"/>
      </c>
      <c r="AF40" s="67">
        <f t="shared" si="5"/>
        <v>0</v>
      </c>
    </row>
    <row r="41" spans="2:32" s="57" customFormat="1" ht="49.5" customHeight="1" thickBot="1">
      <c r="B41" s="61">
        <v>14</v>
      </c>
      <c r="C41" s="349"/>
      <c r="D41" s="350"/>
      <c r="E41" s="350"/>
      <c r="F41" s="350"/>
      <c r="G41" s="350"/>
      <c r="H41" s="350"/>
      <c r="I41" s="351"/>
      <c r="J41" s="352"/>
      <c r="K41" s="350"/>
      <c r="L41" s="350"/>
      <c r="M41" s="350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69">
        <f t="shared" si="3"/>
      </c>
      <c r="AE41" s="68">
        <f t="shared" si="4"/>
      </c>
      <c r="AF41" s="67">
        <f t="shared" si="5"/>
        <v>0</v>
      </c>
    </row>
    <row r="42" spans="2:32" s="57" customFormat="1" ht="49.5" customHeight="1" thickBot="1">
      <c r="B42" s="61">
        <v>15</v>
      </c>
      <c r="C42" s="349"/>
      <c r="D42" s="350"/>
      <c r="E42" s="350"/>
      <c r="F42" s="350"/>
      <c r="G42" s="350"/>
      <c r="H42" s="350"/>
      <c r="I42" s="351"/>
      <c r="J42" s="352"/>
      <c r="K42" s="350"/>
      <c r="L42" s="350"/>
      <c r="M42" s="350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69">
        <f t="shared" si="3"/>
      </c>
      <c r="AE42" s="68">
        <f t="shared" si="4"/>
      </c>
      <c r="AF42" s="67">
        <f t="shared" si="5"/>
        <v>0</v>
      </c>
    </row>
    <row r="43" spans="2:32" s="57" customFormat="1" ht="49.5" customHeight="1" thickBot="1">
      <c r="B43" s="61">
        <v>16</v>
      </c>
      <c r="C43" s="349"/>
      <c r="D43" s="350"/>
      <c r="E43" s="350"/>
      <c r="F43" s="350"/>
      <c r="G43" s="350"/>
      <c r="H43" s="350"/>
      <c r="I43" s="351"/>
      <c r="J43" s="352"/>
      <c r="K43" s="350"/>
      <c r="L43" s="350"/>
      <c r="M43" s="35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69">
        <f t="shared" si="3"/>
      </c>
      <c r="AE43" s="68">
        <f t="shared" si="4"/>
      </c>
      <c r="AF43" s="67">
        <f t="shared" si="5"/>
        <v>0</v>
      </c>
    </row>
    <row r="44" spans="2:32" s="57" customFormat="1" ht="49.5" customHeight="1" thickBot="1">
      <c r="B44" s="61">
        <v>17</v>
      </c>
      <c r="C44" s="349"/>
      <c r="D44" s="350"/>
      <c r="E44" s="350"/>
      <c r="F44" s="350"/>
      <c r="G44" s="350"/>
      <c r="H44" s="350"/>
      <c r="I44" s="351"/>
      <c r="J44" s="352"/>
      <c r="K44" s="350"/>
      <c r="L44" s="350"/>
      <c r="M44" s="350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69">
        <f t="shared" si="3"/>
      </c>
      <c r="AE44" s="68">
        <f t="shared" si="4"/>
      </c>
      <c r="AF44" s="67">
        <f t="shared" si="5"/>
        <v>0</v>
      </c>
    </row>
    <row r="45" spans="2:32" s="57" customFormat="1" ht="49.5" customHeight="1" thickBot="1">
      <c r="B45" s="61">
        <v>18</v>
      </c>
      <c r="C45" s="349"/>
      <c r="D45" s="350"/>
      <c r="E45" s="350"/>
      <c r="F45" s="350"/>
      <c r="G45" s="350"/>
      <c r="H45" s="350"/>
      <c r="I45" s="351"/>
      <c r="J45" s="352"/>
      <c r="K45" s="350"/>
      <c r="L45" s="350"/>
      <c r="M45" s="350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69">
        <f t="shared" si="3"/>
      </c>
      <c r="AE45" s="68">
        <f t="shared" si="4"/>
      </c>
      <c r="AF45" s="67">
        <f t="shared" si="5"/>
        <v>0</v>
      </c>
    </row>
    <row r="46" spans="2:32" s="57" customFormat="1" ht="49.5" customHeight="1" thickBot="1">
      <c r="B46" s="61">
        <v>19</v>
      </c>
      <c r="C46" s="349"/>
      <c r="D46" s="350"/>
      <c r="E46" s="350"/>
      <c r="F46" s="350"/>
      <c r="G46" s="350"/>
      <c r="H46" s="350"/>
      <c r="I46" s="351"/>
      <c r="J46" s="352"/>
      <c r="K46" s="350"/>
      <c r="L46" s="350"/>
      <c r="M46" s="350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69">
        <f t="shared" si="3"/>
      </c>
      <c r="AE46" s="68">
        <f t="shared" si="4"/>
      </c>
      <c r="AF46" s="67">
        <f t="shared" si="5"/>
        <v>0</v>
      </c>
    </row>
    <row r="47" spans="2:32" s="57" customFormat="1" ht="49.5" customHeight="1">
      <c r="B47" s="61">
        <v>20</v>
      </c>
      <c r="C47" s="349"/>
      <c r="D47" s="350"/>
      <c r="E47" s="350"/>
      <c r="F47" s="350"/>
      <c r="G47" s="350"/>
      <c r="H47" s="350"/>
      <c r="I47" s="351"/>
      <c r="J47" s="352"/>
      <c r="K47" s="350"/>
      <c r="L47" s="350"/>
      <c r="M47" s="35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69">
        <f t="shared" si="3"/>
      </c>
      <c r="AE47" s="68">
        <f t="shared" si="4"/>
      </c>
      <c r="AF47" s="67">
        <f t="shared" si="5"/>
        <v>0</v>
      </c>
    </row>
    <row r="48" spans="2:32" s="57" customFormat="1" ht="9.75" customHeight="1" thickBot="1">
      <c r="B48" s="179"/>
      <c r="C48" s="180"/>
      <c r="D48" s="181"/>
      <c r="E48" s="181"/>
      <c r="F48" s="181"/>
      <c r="G48" s="181"/>
      <c r="H48" s="181"/>
      <c r="I48" s="182"/>
      <c r="J48" s="183"/>
      <c r="K48" s="181"/>
      <c r="L48" s="181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207"/>
      <c r="AC48" s="186"/>
      <c r="AD48" s="187"/>
      <c r="AE48" s="187"/>
      <c r="AF48" s="188"/>
    </row>
    <row r="49" spans="2:32" s="57" customFormat="1" ht="49.5" customHeight="1" thickBot="1">
      <c r="B49" s="66">
        <v>21</v>
      </c>
      <c r="C49" s="349"/>
      <c r="D49" s="350"/>
      <c r="E49" s="350"/>
      <c r="F49" s="350"/>
      <c r="G49" s="350"/>
      <c r="H49" s="350"/>
      <c r="I49" s="351"/>
      <c r="J49" s="352"/>
      <c r="K49" s="350"/>
      <c r="L49" s="350"/>
      <c r="M49" s="35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69">
        <f aca="true" t="shared" si="6" ref="AD49:AD58">IF((IF(N49="x",20,0)+IF(O49="x",20,0)+IF(P49="x",20,0)+IF(Q49="x",20,0)+IF(R49="x",20,0)+IF(S49="x",20,0)+IF(T49="x",20,0)+IF(U49="x",20,0)+IF(V49="x",20,0)+IF(W49="x",20,0)+IF(X49="x",20,0)+IF(Y49="x",20,0)+IF(Z49="x",20,0)+IF(AA49="X",20,0)+IF(AB49="x",20,0)+IF(AC49="x",20,0))=0,"",(IF(N49="x",20,0)+IF(O49="x",20,0)+IF(P49="x",20,0)+IF(Q49="x",20,0)+IF(R49="x",20,0)+IF(S49="x",20,0)+IF(T49="x",20,0)+IF(U49="x",20,0)+IF(V49="x",20,0)+IF(W49="x",20,0)+IF(X49="x",20,0)+IF(Y49="x",20,0)+IF(Z49="x",20,0)+IF(AA49="x",20,0)+IF(AB49="x",20,0)+IF(AC49="x",20,0)))</f>
      </c>
      <c r="AE49" s="68">
        <f aca="true" t="shared" si="7" ref="AE49:AE69">IF((IF((COUNTIF(N49:AC49,"x"))&gt;0.9,22,0))=0,"",IF((COUNTIF(N49:AC49,"x"))&gt;0.9,22,0))</f>
      </c>
      <c r="AF49" s="67">
        <f aca="true" t="shared" si="8" ref="AF49:AF58">SUM(AD49:AE49)</f>
        <v>0</v>
      </c>
    </row>
    <row r="50" spans="2:32" s="57" customFormat="1" ht="49.5" customHeight="1" thickBot="1">
      <c r="B50" s="61">
        <v>22</v>
      </c>
      <c r="C50" s="349"/>
      <c r="D50" s="350"/>
      <c r="E50" s="350"/>
      <c r="F50" s="350"/>
      <c r="G50" s="350"/>
      <c r="H50" s="350"/>
      <c r="I50" s="351"/>
      <c r="J50" s="352"/>
      <c r="K50" s="350"/>
      <c r="L50" s="350"/>
      <c r="M50" s="350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69">
        <f t="shared" si="6"/>
      </c>
      <c r="AE50" s="68">
        <f t="shared" si="7"/>
      </c>
      <c r="AF50" s="67">
        <f t="shared" si="8"/>
        <v>0</v>
      </c>
    </row>
    <row r="51" spans="2:32" s="57" customFormat="1" ht="49.5" customHeight="1" thickBot="1">
      <c r="B51" s="61">
        <v>23</v>
      </c>
      <c r="C51" s="349"/>
      <c r="D51" s="350"/>
      <c r="E51" s="350"/>
      <c r="F51" s="350"/>
      <c r="G51" s="350"/>
      <c r="H51" s="350"/>
      <c r="I51" s="351"/>
      <c r="J51" s="352"/>
      <c r="K51" s="350"/>
      <c r="L51" s="350"/>
      <c r="M51" s="350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69">
        <f t="shared" si="6"/>
      </c>
      <c r="AE51" s="68">
        <f t="shared" si="7"/>
      </c>
      <c r="AF51" s="67">
        <f t="shared" si="8"/>
        <v>0</v>
      </c>
    </row>
    <row r="52" spans="2:32" s="57" customFormat="1" ht="49.5" customHeight="1" thickBot="1">
      <c r="B52" s="61">
        <v>24</v>
      </c>
      <c r="C52" s="349"/>
      <c r="D52" s="350"/>
      <c r="E52" s="350"/>
      <c r="F52" s="350"/>
      <c r="G52" s="350"/>
      <c r="H52" s="350"/>
      <c r="I52" s="351"/>
      <c r="J52" s="352"/>
      <c r="K52" s="350"/>
      <c r="L52" s="350"/>
      <c r="M52" s="350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69">
        <f t="shared" si="6"/>
      </c>
      <c r="AE52" s="68">
        <f t="shared" si="7"/>
      </c>
      <c r="AF52" s="67">
        <f t="shared" si="8"/>
        <v>0</v>
      </c>
    </row>
    <row r="53" spans="2:32" s="57" customFormat="1" ht="49.5" customHeight="1" thickBot="1">
      <c r="B53" s="61">
        <v>25</v>
      </c>
      <c r="C53" s="349"/>
      <c r="D53" s="350"/>
      <c r="E53" s="350"/>
      <c r="F53" s="350"/>
      <c r="G53" s="350"/>
      <c r="H53" s="350"/>
      <c r="I53" s="351"/>
      <c r="J53" s="352"/>
      <c r="K53" s="350"/>
      <c r="L53" s="350"/>
      <c r="M53" s="350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69">
        <f t="shared" si="6"/>
      </c>
      <c r="AE53" s="68">
        <f t="shared" si="7"/>
      </c>
      <c r="AF53" s="67">
        <f t="shared" si="8"/>
        <v>0</v>
      </c>
    </row>
    <row r="54" spans="2:32" s="57" customFormat="1" ht="49.5" customHeight="1" thickBot="1">
      <c r="B54" s="61">
        <v>26</v>
      </c>
      <c r="C54" s="349"/>
      <c r="D54" s="350"/>
      <c r="E54" s="350"/>
      <c r="F54" s="350"/>
      <c r="G54" s="350"/>
      <c r="H54" s="350"/>
      <c r="I54" s="351"/>
      <c r="J54" s="352"/>
      <c r="K54" s="350"/>
      <c r="L54" s="350"/>
      <c r="M54" s="350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69">
        <f t="shared" si="6"/>
      </c>
      <c r="AE54" s="68">
        <f t="shared" si="7"/>
      </c>
      <c r="AF54" s="67">
        <f t="shared" si="8"/>
        <v>0</v>
      </c>
    </row>
    <row r="55" spans="2:32" s="57" customFormat="1" ht="49.5" customHeight="1" thickBot="1">
      <c r="B55" s="61">
        <v>27</v>
      </c>
      <c r="C55" s="349"/>
      <c r="D55" s="350"/>
      <c r="E55" s="350"/>
      <c r="F55" s="350"/>
      <c r="G55" s="350"/>
      <c r="H55" s="350"/>
      <c r="I55" s="351"/>
      <c r="J55" s="352"/>
      <c r="K55" s="350"/>
      <c r="L55" s="350"/>
      <c r="M55" s="350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69">
        <f t="shared" si="6"/>
      </c>
      <c r="AE55" s="68">
        <f t="shared" si="7"/>
      </c>
      <c r="AF55" s="67">
        <f t="shared" si="8"/>
        <v>0</v>
      </c>
    </row>
    <row r="56" spans="2:32" s="57" customFormat="1" ht="49.5" customHeight="1" thickBot="1">
      <c r="B56" s="61">
        <v>28</v>
      </c>
      <c r="C56" s="349"/>
      <c r="D56" s="350"/>
      <c r="E56" s="350"/>
      <c r="F56" s="350"/>
      <c r="G56" s="350"/>
      <c r="H56" s="350"/>
      <c r="I56" s="351"/>
      <c r="J56" s="352"/>
      <c r="K56" s="350"/>
      <c r="L56" s="350"/>
      <c r="M56" s="350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69">
        <f t="shared" si="6"/>
      </c>
      <c r="AE56" s="68">
        <f t="shared" si="7"/>
      </c>
      <c r="AF56" s="67">
        <f t="shared" si="8"/>
        <v>0</v>
      </c>
    </row>
    <row r="57" spans="2:32" s="57" customFormat="1" ht="49.5" customHeight="1" thickBot="1">
      <c r="B57" s="61">
        <v>29</v>
      </c>
      <c r="C57" s="349"/>
      <c r="D57" s="350"/>
      <c r="E57" s="350"/>
      <c r="F57" s="350"/>
      <c r="G57" s="350"/>
      <c r="H57" s="350"/>
      <c r="I57" s="351"/>
      <c r="J57" s="352"/>
      <c r="K57" s="350"/>
      <c r="L57" s="350"/>
      <c r="M57" s="350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69">
        <f t="shared" si="6"/>
      </c>
      <c r="AE57" s="68">
        <f t="shared" si="7"/>
      </c>
      <c r="AF57" s="67">
        <f t="shared" si="8"/>
        <v>0</v>
      </c>
    </row>
    <row r="58" spans="2:32" s="57" customFormat="1" ht="49.5" customHeight="1">
      <c r="B58" s="61">
        <v>30</v>
      </c>
      <c r="C58" s="349"/>
      <c r="D58" s="350"/>
      <c r="E58" s="350"/>
      <c r="F58" s="350"/>
      <c r="G58" s="350"/>
      <c r="H58" s="350"/>
      <c r="I58" s="351"/>
      <c r="J58" s="352"/>
      <c r="K58" s="350"/>
      <c r="L58" s="350"/>
      <c r="M58" s="350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69">
        <f t="shared" si="6"/>
      </c>
      <c r="AE58" s="68">
        <f t="shared" si="7"/>
      </c>
      <c r="AF58" s="67">
        <f t="shared" si="8"/>
        <v>0</v>
      </c>
    </row>
    <row r="59" spans="2:32" s="57" customFormat="1" ht="9.75" customHeight="1" thickBot="1">
      <c r="B59" s="179"/>
      <c r="C59" s="180"/>
      <c r="D59" s="181"/>
      <c r="E59" s="181"/>
      <c r="F59" s="181"/>
      <c r="G59" s="181"/>
      <c r="H59" s="181"/>
      <c r="I59" s="182"/>
      <c r="J59" s="183"/>
      <c r="K59" s="181"/>
      <c r="L59" s="181"/>
      <c r="M59" s="184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207"/>
      <c r="AC59" s="186"/>
      <c r="AD59" s="187">
        <f>IF((IF(N59="x",20,0)+IF(O59="x",20,0)+IF(P59="x",20,0)+IF(Q59="x",20,0)+IF(R59="x",20,0)+IF(S59="x",20,0)+IF(T59="x",20,0)+IF(U59="x",20,0)+IF(V59="x",20,0)+IF(W59="x",20,0)+IF(X59="x",20,0)+IF(Y59="x",20,0)+IF(Z59="x",20,0)+IF(AA59="X",20,0)+IF(AC59="x",20,0))=0,"",(IF(N59="x",20,0)+IF(O59="x",20,0)+IF(P59="x",20,0)+IF(Q59="x",20,0)+IF(R59="x",20,0)+IF(S59="x",20,0)+IF(T59="x",20,0)+IF(U59="x",20,0)+IF(V59="x",20,0)+IF(W59="x",20,0)+IF(X59="x",20,0)+IF(Y59="x",20,0)+IF(Z59="x",20,0)+IF(AA59="x",20,0)+IF(AC59="x",20,0)))</f>
      </c>
      <c r="AE59" s="187">
        <f t="shared" si="7"/>
      </c>
      <c r="AF59" s="188"/>
    </row>
    <row r="60" spans="2:32" s="57" customFormat="1" ht="49.5" customHeight="1" thickBot="1">
      <c r="B60" s="66">
        <v>31</v>
      </c>
      <c r="C60" s="349"/>
      <c r="D60" s="350"/>
      <c r="E60" s="350"/>
      <c r="F60" s="350"/>
      <c r="G60" s="350"/>
      <c r="H60" s="350"/>
      <c r="I60" s="351"/>
      <c r="J60" s="352"/>
      <c r="K60" s="350"/>
      <c r="L60" s="350"/>
      <c r="M60" s="350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69">
        <f aca="true" t="shared" si="9" ref="AD60:AD69">IF((IF(N60="x",20,0)+IF(O60="x",20,0)+IF(P60="x",20,0)+IF(Q60="x",20,0)+IF(R60="x",20,0)+IF(S60="x",20,0)+IF(T60="x",20,0)+IF(U60="x",20,0)+IF(V60="x",20,0)+IF(W60="x",20,0)+IF(X60="x",20,0)+IF(Y60="x",20,0)+IF(Z60="x",20,0)+IF(AA60="X",20,0)+IF(AB60="x",20,0)+IF(AC60="x",20,0))=0,"",(IF(N60="x",20,0)+IF(O60="x",20,0)+IF(P60="x",20,0)+IF(Q60="x",20,0)+IF(R60="x",20,0)+IF(S60="x",20,0)+IF(T60="x",20,0)+IF(U60="x",20,0)+IF(V60="x",20,0)+IF(W60="x",20,0)+IF(X60="x",20,0)+IF(Y60="x",20,0)+IF(Z60="x",20,0)+IF(AA60="x",20,0)+IF(AB60="x",20,0)+IF(AC60="x",20,0)))</f>
      </c>
      <c r="AE60" s="68">
        <f t="shared" si="7"/>
      </c>
      <c r="AF60" s="67">
        <f aca="true" t="shared" si="10" ref="AF60:AF69">SUM(AD60:AE60)</f>
        <v>0</v>
      </c>
    </row>
    <row r="61" spans="2:32" s="57" customFormat="1" ht="49.5" customHeight="1" thickBot="1">
      <c r="B61" s="61">
        <v>32</v>
      </c>
      <c r="C61" s="349"/>
      <c r="D61" s="350"/>
      <c r="E61" s="350"/>
      <c r="F61" s="350"/>
      <c r="G61" s="350"/>
      <c r="H61" s="350"/>
      <c r="I61" s="351"/>
      <c r="J61" s="352"/>
      <c r="K61" s="350"/>
      <c r="L61" s="350"/>
      <c r="M61" s="350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69">
        <f t="shared" si="9"/>
      </c>
      <c r="AE61" s="68">
        <f t="shared" si="7"/>
      </c>
      <c r="AF61" s="67">
        <f t="shared" si="10"/>
        <v>0</v>
      </c>
    </row>
    <row r="62" spans="2:32" s="57" customFormat="1" ht="49.5" customHeight="1" thickBot="1">
      <c r="B62" s="61">
        <v>33</v>
      </c>
      <c r="C62" s="349"/>
      <c r="D62" s="350"/>
      <c r="E62" s="350"/>
      <c r="F62" s="350"/>
      <c r="G62" s="350"/>
      <c r="H62" s="350"/>
      <c r="I62" s="351"/>
      <c r="J62" s="352"/>
      <c r="K62" s="350"/>
      <c r="L62" s="350"/>
      <c r="M62" s="350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69">
        <f t="shared" si="9"/>
      </c>
      <c r="AE62" s="68">
        <f t="shared" si="7"/>
      </c>
      <c r="AF62" s="67">
        <f t="shared" si="10"/>
        <v>0</v>
      </c>
    </row>
    <row r="63" spans="2:32" s="57" customFormat="1" ht="49.5" customHeight="1" thickBot="1">
      <c r="B63" s="61">
        <v>34</v>
      </c>
      <c r="C63" s="349"/>
      <c r="D63" s="350"/>
      <c r="E63" s="350"/>
      <c r="F63" s="350"/>
      <c r="G63" s="350"/>
      <c r="H63" s="350"/>
      <c r="I63" s="351"/>
      <c r="J63" s="352"/>
      <c r="K63" s="350"/>
      <c r="L63" s="350"/>
      <c r="M63" s="350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69">
        <f t="shared" si="9"/>
      </c>
      <c r="AE63" s="68">
        <f t="shared" si="7"/>
      </c>
      <c r="AF63" s="67">
        <f t="shared" si="10"/>
        <v>0</v>
      </c>
    </row>
    <row r="64" spans="2:32" s="57" customFormat="1" ht="49.5" customHeight="1" thickBot="1">
      <c r="B64" s="61">
        <v>35</v>
      </c>
      <c r="C64" s="349"/>
      <c r="D64" s="350"/>
      <c r="E64" s="350"/>
      <c r="F64" s="350"/>
      <c r="G64" s="350"/>
      <c r="H64" s="350"/>
      <c r="I64" s="351"/>
      <c r="J64" s="352"/>
      <c r="K64" s="350"/>
      <c r="L64" s="350"/>
      <c r="M64" s="350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69">
        <f t="shared" si="9"/>
      </c>
      <c r="AE64" s="68">
        <f t="shared" si="7"/>
      </c>
      <c r="AF64" s="67">
        <f t="shared" si="10"/>
        <v>0</v>
      </c>
    </row>
    <row r="65" spans="2:32" s="57" customFormat="1" ht="49.5" customHeight="1" thickBot="1">
      <c r="B65" s="61">
        <v>36</v>
      </c>
      <c r="C65" s="349"/>
      <c r="D65" s="350"/>
      <c r="E65" s="350"/>
      <c r="F65" s="350"/>
      <c r="G65" s="350"/>
      <c r="H65" s="350"/>
      <c r="I65" s="351"/>
      <c r="J65" s="352"/>
      <c r="K65" s="350"/>
      <c r="L65" s="350"/>
      <c r="M65" s="350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69">
        <f t="shared" si="9"/>
      </c>
      <c r="AE65" s="68">
        <f t="shared" si="7"/>
      </c>
      <c r="AF65" s="67">
        <f t="shared" si="10"/>
        <v>0</v>
      </c>
    </row>
    <row r="66" spans="2:32" s="57" customFormat="1" ht="49.5" customHeight="1" thickBot="1">
      <c r="B66" s="61">
        <v>37</v>
      </c>
      <c r="C66" s="349"/>
      <c r="D66" s="350"/>
      <c r="E66" s="350"/>
      <c r="F66" s="350"/>
      <c r="G66" s="350"/>
      <c r="H66" s="350"/>
      <c r="I66" s="351"/>
      <c r="J66" s="352"/>
      <c r="K66" s="350"/>
      <c r="L66" s="350"/>
      <c r="M66" s="350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69">
        <f t="shared" si="9"/>
      </c>
      <c r="AE66" s="68">
        <f t="shared" si="7"/>
      </c>
      <c r="AF66" s="67">
        <f t="shared" si="10"/>
        <v>0</v>
      </c>
    </row>
    <row r="67" spans="2:32" s="57" customFormat="1" ht="49.5" customHeight="1" thickBot="1">
      <c r="B67" s="61">
        <v>38</v>
      </c>
      <c r="C67" s="349"/>
      <c r="D67" s="350"/>
      <c r="E67" s="350"/>
      <c r="F67" s="350"/>
      <c r="G67" s="350"/>
      <c r="H67" s="350"/>
      <c r="I67" s="351"/>
      <c r="J67" s="352"/>
      <c r="K67" s="350"/>
      <c r="L67" s="350"/>
      <c r="M67" s="350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69">
        <f t="shared" si="9"/>
      </c>
      <c r="AE67" s="68">
        <f t="shared" si="7"/>
      </c>
      <c r="AF67" s="67">
        <f t="shared" si="10"/>
        <v>0</v>
      </c>
    </row>
    <row r="68" spans="2:32" s="57" customFormat="1" ht="49.5" customHeight="1" thickBot="1">
      <c r="B68" s="61">
        <v>39</v>
      </c>
      <c r="C68" s="349"/>
      <c r="D68" s="350"/>
      <c r="E68" s="350"/>
      <c r="F68" s="350"/>
      <c r="G68" s="350"/>
      <c r="H68" s="350"/>
      <c r="I68" s="351"/>
      <c r="J68" s="352"/>
      <c r="K68" s="350"/>
      <c r="L68" s="350"/>
      <c r="M68" s="350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69">
        <f t="shared" si="9"/>
      </c>
      <c r="AE68" s="68">
        <f t="shared" si="7"/>
      </c>
      <c r="AF68" s="67">
        <f t="shared" si="10"/>
        <v>0</v>
      </c>
    </row>
    <row r="69" spans="2:32" s="57" customFormat="1" ht="49.5" customHeight="1">
      <c r="B69" s="61">
        <v>40</v>
      </c>
      <c r="C69" s="349"/>
      <c r="D69" s="350"/>
      <c r="E69" s="350"/>
      <c r="F69" s="350"/>
      <c r="G69" s="350"/>
      <c r="H69" s="350"/>
      <c r="I69" s="351"/>
      <c r="J69" s="352"/>
      <c r="K69" s="350"/>
      <c r="L69" s="350"/>
      <c r="M69" s="350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69">
        <f t="shared" si="9"/>
      </c>
      <c r="AE69" s="68">
        <f t="shared" si="7"/>
      </c>
      <c r="AF69" s="67">
        <f t="shared" si="10"/>
        <v>0</v>
      </c>
    </row>
    <row r="70" spans="2:32" s="57" customFormat="1" ht="9.75" customHeight="1" thickBot="1">
      <c r="B70" s="191"/>
      <c r="C70" s="192"/>
      <c r="D70" s="192"/>
      <c r="E70" s="192"/>
      <c r="F70" s="192"/>
      <c r="G70" s="192"/>
      <c r="H70" s="192"/>
      <c r="I70" s="192"/>
      <c r="J70" s="193"/>
      <c r="K70" s="193"/>
      <c r="L70" s="193"/>
      <c r="M70" s="193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208"/>
      <c r="AC70" s="195"/>
      <c r="AD70" s="196"/>
      <c r="AE70" s="196"/>
      <c r="AF70" s="197"/>
    </row>
    <row r="71" spans="2:32" s="37" customFormat="1" ht="59.25" customHeight="1" thickBot="1">
      <c r="B71" s="379" t="s">
        <v>0</v>
      </c>
      <c r="C71" s="380"/>
      <c r="D71" s="380"/>
      <c r="E71" s="380"/>
      <c r="F71" s="380"/>
      <c r="G71" s="380"/>
      <c r="H71" s="380"/>
      <c r="I71" s="380"/>
      <c r="J71" s="380"/>
      <c r="K71" s="380"/>
      <c r="L71" s="62"/>
      <c r="M71" s="62"/>
      <c r="N71" s="63">
        <f>COUNTIF(N$27:$N69,"x")</f>
        <v>0</v>
      </c>
      <c r="O71" s="63">
        <f>COUNTIF(O$27:$O69,"x")</f>
        <v>0</v>
      </c>
      <c r="P71" s="63">
        <f>COUNTIF($P$27:P69,"x")</f>
        <v>0</v>
      </c>
      <c r="Q71" s="63">
        <f>COUNTIF(Q$27:$Q69,"x")</f>
        <v>0</v>
      </c>
      <c r="R71" s="63">
        <f>COUNTIF(R$27:$R69,"x")</f>
        <v>0</v>
      </c>
      <c r="S71" s="63">
        <f>COUNTIF(S$27:$S69,"x")</f>
        <v>0</v>
      </c>
      <c r="T71" s="63">
        <f>COUNTIF(T$27:$T69,"x")</f>
        <v>0</v>
      </c>
      <c r="U71" s="63">
        <f>COUNTIF(U$27:$U69,"x")</f>
        <v>0</v>
      </c>
      <c r="V71" s="63">
        <f>COUNTIF(V$27:$V69,"x")</f>
        <v>0</v>
      </c>
      <c r="W71" s="63">
        <f>COUNTIF($W$27:W69,"x")</f>
        <v>0</v>
      </c>
      <c r="X71" s="63">
        <f>COUNTIF($X$27:X69,"x")</f>
        <v>0</v>
      </c>
      <c r="Y71" s="63">
        <f>COUNTIF($Y$27:Y$69,"x")</f>
        <v>0</v>
      </c>
      <c r="Z71" s="63">
        <f>COUNTIF($Z$27:Z$69,"x")</f>
        <v>0</v>
      </c>
      <c r="AA71" s="63">
        <f>COUNTIF($AA$27:AA$69,"x")</f>
        <v>0</v>
      </c>
      <c r="AB71" s="63">
        <f>COUNTIF($AB$27:AB$69,"x")</f>
        <v>0</v>
      </c>
      <c r="AC71" s="63">
        <f>COUNTIF($AC$27:AC$69,"x")</f>
        <v>0</v>
      </c>
      <c r="AD71" s="70">
        <f>IF((SUM(AD27:AD69))=0,"",(SUM(AD27:AD69)))</f>
      </c>
      <c r="AE71" s="70">
        <f>IF((SUM(AE27:AE69))=0,"",(SUM(AE27:AE69)))</f>
      </c>
      <c r="AF71" s="71">
        <f>IF((SUM(AF27:AF69))=0,"",(SUM(AF27:AF69)))</f>
      </c>
    </row>
    <row r="72" spans="2:32" s="32" customFormat="1" ht="36" customHeight="1">
      <c r="B72" s="24" t="str">
        <f>Totals!C51</f>
        <v>Stoor asseblief dié dokument op u rekenaar met u skool se naam daarop, voltooi die vorms en e-pos na conquest@iafrica.com met die depositobewys.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33" customFormat="1" ht="36" customHeight="1">
      <c r="B73" s="26" t="str">
        <f>+Totals!C52</f>
        <v>VERTEENWOORDIGENDE LID:  Mev. L. N. Hoogervorst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</sheetData>
  <sheetProtection password="CCB6" sheet="1" objects="1" scenarios="1" selectLockedCells="1"/>
  <mergeCells count="108">
    <mergeCell ref="C69:I69"/>
    <mergeCell ref="J69:M69"/>
    <mergeCell ref="B71:K71"/>
    <mergeCell ref="C66:I66"/>
    <mergeCell ref="J66:M66"/>
    <mergeCell ref="C67:I67"/>
    <mergeCell ref="J67:M67"/>
    <mergeCell ref="C68:I68"/>
    <mergeCell ref="J68:M68"/>
    <mergeCell ref="C63:I63"/>
    <mergeCell ref="J63:M63"/>
    <mergeCell ref="C64:I64"/>
    <mergeCell ref="J64:M64"/>
    <mergeCell ref="C65:I65"/>
    <mergeCell ref="J65:M65"/>
    <mergeCell ref="C60:I60"/>
    <mergeCell ref="J60:M60"/>
    <mergeCell ref="C61:I61"/>
    <mergeCell ref="J61:M61"/>
    <mergeCell ref="C62:I62"/>
    <mergeCell ref="J62:M62"/>
    <mergeCell ref="C56:I56"/>
    <mergeCell ref="J56:M56"/>
    <mergeCell ref="C57:I57"/>
    <mergeCell ref="J57:M57"/>
    <mergeCell ref="C58:I58"/>
    <mergeCell ref="J58:M58"/>
    <mergeCell ref="C53:I53"/>
    <mergeCell ref="J53:M53"/>
    <mergeCell ref="C54:I54"/>
    <mergeCell ref="J54:M54"/>
    <mergeCell ref="C55:I55"/>
    <mergeCell ref="J55:M55"/>
    <mergeCell ref="C50:I50"/>
    <mergeCell ref="J50:M50"/>
    <mergeCell ref="C51:I51"/>
    <mergeCell ref="J51:M51"/>
    <mergeCell ref="C52:I52"/>
    <mergeCell ref="J52:M52"/>
    <mergeCell ref="C46:I46"/>
    <mergeCell ref="J46:M46"/>
    <mergeCell ref="C47:I47"/>
    <mergeCell ref="J47:M47"/>
    <mergeCell ref="C49:I49"/>
    <mergeCell ref="J49:M49"/>
    <mergeCell ref="C43:I43"/>
    <mergeCell ref="J43:M43"/>
    <mergeCell ref="C44:I44"/>
    <mergeCell ref="J44:M44"/>
    <mergeCell ref="C45:I45"/>
    <mergeCell ref="J45:M45"/>
    <mergeCell ref="C40:I40"/>
    <mergeCell ref="J40:M40"/>
    <mergeCell ref="C41:I41"/>
    <mergeCell ref="J41:M41"/>
    <mergeCell ref="C42:I42"/>
    <mergeCell ref="J42:M42"/>
    <mergeCell ref="C36:I36"/>
    <mergeCell ref="J36:M36"/>
    <mergeCell ref="C38:I38"/>
    <mergeCell ref="J38:M38"/>
    <mergeCell ref="C39:I39"/>
    <mergeCell ref="J39:M39"/>
    <mergeCell ref="C33:I33"/>
    <mergeCell ref="J33:M33"/>
    <mergeCell ref="C34:I34"/>
    <mergeCell ref="J34:M34"/>
    <mergeCell ref="C35:I35"/>
    <mergeCell ref="J35:M35"/>
    <mergeCell ref="C30:I30"/>
    <mergeCell ref="J30:M30"/>
    <mergeCell ref="C31:I31"/>
    <mergeCell ref="J31:M31"/>
    <mergeCell ref="C32:I32"/>
    <mergeCell ref="J32:M32"/>
    <mergeCell ref="C27:I27"/>
    <mergeCell ref="J27:M27"/>
    <mergeCell ref="C28:I28"/>
    <mergeCell ref="J28:M28"/>
    <mergeCell ref="C29:I29"/>
    <mergeCell ref="J29:M29"/>
    <mergeCell ref="G18:Q18"/>
    <mergeCell ref="R18:T18"/>
    <mergeCell ref="U18:AC18"/>
    <mergeCell ref="E25:H25"/>
    <mergeCell ref="K25:L25"/>
    <mergeCell ref="C26:I26"/>
    <mergeCell ref="J26:M26"/>
    <mergeCell ref="F16:G16"/>
    <mergeCell ref="I16:L16"/>
    <mergeCell ref="R16:T16"/>
    <mergeCell ref="U16:AC16"/>
    <mergeCell ref="G17:M17"/>
    <mergeCell ref="N17:AC17"/>
    <mergeCell ref="B11:AF11"/>
    <mergeCell ref="I12:N12"/>
    <mergeCell ref="G13:AF13"/>
    <mergeCell ref="G14:AF14"/>
    <mergeCell ref="B15:F15"/>
    <mergeCell ref="G15:M15"/>
    <mergeCell ref="Q15:T15"/>
    <mergeCell ref="U15:AC15"/>
    <mergeCell ref="B5:AF5"/>
    <mergeCell ref="B6:AF6"/>
    <mergeCell ref="B7:AF7"/>
    <mergeCell ref="B8:AF8"/>
    <mergeCell ref="B9:AF9"/>
    <mergeCell ref="K2:AC4"/>
  </mergeCells>
  <conditionalFormatting sqref="N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49:AC58 N27:AC36 N38:AC47 N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TEHILLAH MULTIMEDIA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LILLY HOOGERVORST</dc:creator>
  <cp:keywords/>
  <dc:description/>
  <cp:lastModifiedBy>Conquesta</cp:lastModifiedBy>
  <cp:lastPrinted>2020-12-02T12:45:49Z</cp:lastPrinted>
  <dcterms:created xsi:type="dcterms:W3CDTF">1998-01-07T08:58:58Z</dcterms:created>
  <dcterms:modified xsi:type="dcterms:W3CDTF">2021-03-11T11:28:42Z</dcterms:modified>
  <cp:category/>
  <cp:version/>
  <cp:contentType/>
  <cp:contentStatus/>
</cp:coreProperties>
</file>